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takornet/Desktop/M+G/Murapol 2/wyniki/2_1Q 2024/"/>
    </mc:Choice>
  </mc:AlternateContent>
  <xr:revisionPtr revIDLastSave="0" documentId="13_ncr:1_{69EBBB7D-AAD3-974A-9B7C-215BC98F9EE4}" xr6:coauthVersionLast="47" xr6:coauthVersionMax="47" xr10:uidLastSave="{00000000-0000-0000-0000-000000000000}"/>
  <bookViews>
    <workbookView xWindow="9660" yWindow="500" windowWidth="28800" windowHeight="12220" activeTab="1" xr2:uid="{00000000-000D-0000-FFFF-FFFF00000000}"/>
  </bookViews>
  <sheets>
    <sheet name="Grupa Kapitałowa Murapol S.A." sheetId="5" r:id="rId1"/>
    <sheet name="Bilans" sheetId="2" r:id="rId2"/>
    <sheet name="Rachunek zysków i strat" sheetId="3" r:id="rId3"/>
  </sheets>
  <definedNames>
    <definedName name="_xlnm.Print_Area" localSheetId="0">'Grupa Kapitałowa Murapol S.A.'!$A$1:$B$31</definedName>
    <definedName name="_xlnm.Print_Area" localSheetId="2">'Rachunek zysków i strat'!$A$1:$D$41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2" l="1"/>
  <c r="B62" i="2" l="1"/>
  <c r="C62" i="2"/>
  <c r="C48" i="2"/>
  <c r="B48" i="2"/>
  <c r="B30" i="2"/>
  <c r="C29" i="2"/>
  <c r="C30" i="2" s="1"/>
</calcChain>
</file>

<file path=xl/sharedStrings.xml><?xml version="1.0" encoding="utf-8"?>
<sst xmlns="http://schemas.openxmlformats.org/spreadsheetml/2006/main" count="158" uniqueCount="123">
  <si>
    <t>Dane na dzień 31 grudnia</t>
  </si>
  <si>
    <t>Aktywa trwałe</t>
  </si>
  <si>
    <t xml:space="preserve">Wartości niematerialne </t>
  </si>
  <si>
    <t xml:space="preserve">Rzeczowe aktywa trwałe </t>
  </si>
  <si>
    <t xml:space="preserve">Aktywa trwałe razem </t>
  </si>
  <si>
    <t>Aktywa obrotowe</t>
  </si>
  <si>
    <t>Zapasy</t>
  </si>
  <si>
    <t>Środki pieniężne i ich ekwiwalenty</t>
  </si>
  <si>
    <t xml:space="preserve">Aktywa obrotowe razem </t>
  </si>
  <si>
    <t xml:space="preserve">Aktywa razem </t>
  </si>
  <si>
    <t>Kapitał własny </t>
  </si>
  <si>
    <t xml:space="preserve">Kapitał własny przypadający na akcjonariuszy jednostki dominującej </t>
  </si>
  <si>
    <t xml:space="preserve">Udziały niekontrolujące </t>
  </si>
  <si>
    <t xml:space="preserve">Kapitał własny razem  </t>
  </si>
  <si>
    <t>Zobowiązania</t>
  </si>
  <si>
    <t>Zobowiązania długoterminowe</t>
  </si>
  <si>
    <t xml:space="preserve">Rezerwa z tytułu podatku odroczonego </t>
  </si>
  <si>
    <t xml:space="preserve">Zobowiązania długoterminowe razem  </t>
  </si>
  <si>
    <t>Zobowiązania krótkoterminowe </t>
  </si>
  <si>
    <t xml:space="preserve">Zobowiązania krótkoterminowe razem  </t>
  </si>
  <si>
    <t xml:space="preserve">Zobowiązania razem  </t>
  </si>
  <si>
    <t xml:space="preserve">Kapitał własny i zobowiązania razem  </t>
  </si>
  <si>
    <t>Dane za okres 12 miesięcy
zakończony 31 grudnia</t>
  </si>
  <si>
    <t xml:space="preserve">Przychody ze sprzedaży  </t>
  </si>
  <si>
    <t xml:space="preserve">Koszt własny sprzedaży  </t>
  </si>
  <si>
    <t xml:space="preserve">Zysk brutto ze sprzedaży  </t>
  </si>
  <si>
    <t xml:space="preserve">Koszty sprzedaży  </t>
  </si>
  <si>
    <t>Koszty ogólnego zarządu</t>
  </si>
  <si>
    <t>Pozostałe przychody operacyjne</t>
  </si>
  <si>
    <t xml:space="preserve">Pozostałe koszty operacyjne  </t>
  </si>
  <si>
    <t>Zysk/(strata) na działalności operacyjnej</t>
  </si>
  <si>
    <t xml:space="preserve">Przychody finansowe  </t>
  </si>
  <si>
    <t xml:space="preserve">Koszty finansowe  </t>
  </si>
  <si>
    <t xml:space="preserve">Zysk/ (strata) brutto  </t>
  </si>
  <si>
    <t xml:space="preserve">Podatek dochodowy  </t>
  </si>
  <si>
    <t>Zysk/ (strata) netto przypadający na:</t>
  </si>
  <si>
    <t>Akcjonariuszy jednostki dominującej</t>
  </si>
  <si>
    <t>Udziały niekontrolujące</t>
  </si>
  <si>
    <t>Zysk/ (strata) na jedną akcję zwykłą:</t>
  </si>
  <si>
    <t>Należności z tytułu podatku dochodowego</t>
  </si>
  <si>
    <t>Nieruchomości inwestycyjne</t>
  </si>
  <si>
    <t>Pozostałe aktywa finansowe</t>
  </si>
  <si>
    <t>Pozostałe aktywa niefinansowe</t>
  </si>
  <si>
    <t>Aktywa finansowe wyceniane w wartości godziwej przez wynik finansowy</t>
  </si>
  <si>
    <t>Kaucje budowlane</t>
  </si>
  <si>
    <t>Środki pieniężne na indywidualnych rachunkach powierniczych</t>
  </si>
  <si>
    <t>Należności z tytułu dostaw i usług</t>
  </si>
  <si>
    <t>Koszty pozyskania kontraktów</t>
  </si>
  <si>
    <t>Pozostałe należności</t>
  </si>
  <si>
    <t>Aktywa z tytułu umów związanych z realizacją kontraktów budowlanych</t>
  </si>
  <si>
    <t>Kapitał podstawowy</t>
  </si>
  <si>
    <t>Różnice kursowe z przeliczenia jednostek zagranicznych</t>
  </si>
  <si>
    <t>Wynik finansowy roku obrotowego</t>
  </si>
  <si>
    <t>Pozostałe kapitały (kapitał zapasowy, pozostały kapitał rezerwowy, oraz zyski zatrzymane/niepokryte straty)</t>
  </si>
  <si>
    <t>Pozostałe zobowiązania finansowe</t>
  </si>
  <si>
    <t xml:space="preserve">Zobowiązania z tytułu leasingu </t>
  </si>
  <si>
    <t>Pozostałe zobowiązania niefinansowe</t>
  </si>
  <si>
    <t>Zobowiązania z tytułu dostaw i usług</t>
  </si>
  <si>
    <t>Kredyty i pożyczki</t>
  </si>
  <si>
    <t>Zobowiązanie z tytułu podatku dochodowego</t>
  </si>
  <si>
    <t>Rezerwy</t>
  </si>
  <si>
    <t>Zobowiązania z tytułu świadczeń pracowniczych netto</t>
  </si>
  <si>
    <t>Zobowiazania i rezerwy z tytułu kontraktów długoterminowych</t>
  </si>
  <si>
    <t>Zobowiązania z tytułu umów z klientami</t>
  </si>
  <si>
    <t>Zysk/strata z tytułu utraty wartości należności z tytułu dostaw i usług oraz pozostałych należności</t>
  </si>
  <si>
    <t>Dane przygotowane na podstawie Skonsolidowanych Sprawozdań Finansowych Grupy Kapitałowej Murapol S.A.</t>
  </si>
  <si>
    <t>1. Bilans Grupy</t>
  </si>
  <si>
    <t>2. Rachunek zysków i strat Grupy</t>
  </si>
  <si>
    <t>Arkusz został przygotowany wyłącznie w celach informacyjnych; 
oficjalnym źródłem danych finansowych są raporty okresowe Grupy Kapitałowej  MURAPOL S.A. dostępne na stronie internetowej pod adresem  murapol.pl w zakładce relacje inwestorskie / raporty giełdowe. Ewentualna analiza powyższych danych bez wglądu do dokumentów źródłowych może prowadzić do błędnych wniosków.</t>
  </si>
  <si>
    <t>← Powrót do Spisu treści</t>
  </si>
  <si>
    <t>–</t>
  </si>
  <si>
    <t>przychody z umów sprzedaży mieszkań</t>
  </si>
  <si>
    <t>przychody z PRS</t>
  </si>
  <si>
    <t>przychody ze sprzedaży towarów</t>
  </si>
  <si>
    <t>pozostałe przychody ze sprzedaży</t>
  </si>
  <si>
    <t>w tym:</t>
  </si>
  <si>
    <t>w tym skapitalizowane koszty finansowe</t>
  </si>
  <si>
    <t>Pozostałe długoterminowe należności</t>
  </si>
  <si>
    <t>Aktywa z tytułu podatku odroczonego</t>
  </si>
  <si>
    <t>Oprocentowane kredyty i pożyczki</t>
  </si>
  <si>
    <t>Utrata wartości aktywów niematerilanych</t>
  </si>
  <si>
    <t>Podstawowy i rozwodniony z zysku za rok obrotowy przypadający akcjonariuszom jednostki dominującej (PLN)</t>
  </si>
  <si>
    <t>Zysk/ (strata) netto  za rok obrotowy</t>
  </si>
  <si>
    <t>Inne całkowite dochody netto</t>
  </si>
  <si>
    <t>Całkowity dochód za rok</t>
  </si>
  <si>
    <t>Skonsolidowany bilans</t>
  </si>
  <si>
    <t>Skonsolidowany bilans
dane w tys. zł</t>
  </si>
  <si>
    <t>Skonsolidowany rachunek zysków i strat</t>
  </si>
  <si>
    <t>Skonsolidowany rachunek zysków i strat
dane w tys. zł</t>
  </si>
  <si>
    <t>Murapol S.A.</t>
  </si>
  <si>
    <t xml:space="preserve">Grupa Kapitałowa </t>
  </si>
  <si>
    <t>Dane za okres  3 miesięcy zakończony</t>
  </si>
  <si>
    <t>294 182</t>
  </si>
  <si>
    <t>31 513</t>
  </si>
  <si>
    <t>1 281</t>
  </si>
  <si>
    <t>_</t>
  </si>
  <si>
    <t>Dane na dzień</t>
  </si>
  <si>
    <t>24 739</t>
  </si>
  <si>
    <t>2 548</t>
  </si>
  <si>
    <t>2 054</t>
  </si>
  <si>
    <t>3 589</t>
  </si>
  <si>
    <t>120 800</t>
  </si>
  <si>
    <t>285 480</t>
  </si>
  <si>
    <t>2 040</t>
  </si>
  <si>
    <t>555 654</t>
  </si>
  <si>
    <t>61 104</t>
  </si>
  <si>
    <t>449 706</t>
  </si>
  <si>
    <t>13 434</t>
  </si>
  <si>
    <t>32 288</t>
  </si>
  <si>
    <t>18 699</t>
  </si>
  <si>
    <t>10 182</t>
  </si>
  <si>
    <t>90 812</t>
  </si>
  <si>
    <t>61 847</t>
  </si>
  <si>
    <t>2 698</t>
  </si>
  <si>
    <t>23 630</t>
  </si>
  <si>
    <t>7 344</t>
  </si>
  <si>
    <t>8 601</t>
  </si>
  <si>
    <t>6 227</t>
  </si>
  <si>
    <t>2 782</t>
  </si>
  <si>
    <t>42 804</t>
  </si>
  <si>
    <t>36 003</t>
  </si>
  <si>
    <t>625 586</t>
  </si>
  <si>
    <t xml:space="preserve">Podstawowe dane finansowe za lata 2021 - 1Q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</si>
</sst>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z_ł;\(#,##0\)\ _z_ł"/>
    <numFmt numFmtId="165" formatCode="#,##0.00\ _z_ł;\(#,##0\)\ _z_ł"/>
  </numFmts>
  <fonts count="31">
    <font>
      <sz val="11"/>
      <color theme="1"/>
      <name val="Czcionka tekstu podstawowego"/>
      <family val="2"/>
      <charset val="238"/>
    </font>
    <font>
      <sz val="7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10"/>
      <color rgb="FF000000"/>
      <name val="Century Gothic"/>
      <family val="1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8"/>
      <color rgb="FF000000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7"/>
      <color theme="1"/>
      <name val="Century Gothic"/>
      <family val="1"/>
    </font>
    <font>
      <u/>
      <sz val="11"/>
      <color theme="10"/>
      <name val="Czcionka tekstu podstawowego"/>
      <family val="2"/>
      <charset val="238"/>
    </font>
    <font>
      <b/>
      <sz val="10"/>
      <color rgb="FF425B91"/>
      <name val="Century Gothic"/>
      <family val="1"/>
    </font>
    <font>
      <b/>
      <sz val="12"/>
      <color theme="0" tint="-0.499984740745262"/>
      <name val="Century Gothic"/>
      <family val="1"/>
    </font>
    <font>
      <b/>
      <sz val="14"/>
      <color theme="1" tint="4.9989318521683403E-2"/>
      <name val="Century Gothic"/>
      <family val="1"/>
    </font>
    <font>
      <sz val="11"/>
      <color theme="1" tint="4.9989318521683403E-2"/>
      <name val="Century Gothic"/>
      <family val="1"/>
    </font>
    <font>
      <sz val="9"/>
      <color theme="1" tint="4.9989318521683403E-2"/>
      <name val="Century Gothic"/>
      <family val="1"/>
    </font>
    <font>
      <b/>
      <sz val="10"/>
      <color theme="1" tint="4.9989318521683403E-2"/>
      <name val="Century Gothic"/>
      <family val="1"/>
    </font>
    <font>
      <sz val="10"/>
      <color theme="1" tint="4.9989318521683403E-2"/>
      <name val="Century Gothic"/>
      <family val="1"/>
    </font>
    <font>
      <b/>
      <sz val="8"/>
      <color theme="1" tint="4.9989318521683403E-2"/>
      <name val="Century Gothic"/>
      <family val="1"/>
    </font>
    <font>
      <b/>
      <sz val="9"/>
      <color theme="1" tint="4.9989318521683403E-2"/>
      <name val="Century Gothic"/>
      <family val="1"/>
    </font>
    <font>
      <i/>
      <sz val="10"/>
      <color theme="1" tint="4.9989318521683403E-2"/>
      <name val="Century Gothic"/>
      <family val="1"/>
    </font>
    <font>
      <b/>
      <sz val="11"/>
      <color theme="1" tint="4.9989318521683403E-2"/>
      <name val="Century Gothic"/>
      <family val="1"/>
    </font>
    <font>
      <sz val="16"/>
      <color theme="1"/>
      <name val="Century Gothic"/>
      <family val="1"/>
    </font>
    <font>
      <b/>
      <sz val="20"/>
      <color theme="1" tint="4.9989318521683403E-2"/>
      <name val="Century Gothic"/>
      <family val="1"/>
      <charset val="238"/>
    </font>
    <font>
      <sz val="20"/>
      <color theme="1"/>
      <name val="Czcionka tekstu podstawowego"/>
      <family val="2"/>
      <charset val="238"/>
    </font>
    <font>
      <sz val="10"/>
      <color rgb="FF0D0D0D"/>
      <name val="Century Gothic"/>
      <family val="1"/>
    </font>
    <font>
      <b/>
      <sz val="10"/>
      <color theme="1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25B91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425B9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rgb="FF425B91"/>
      </bottom>
      <diagonal/>
    </border>
    <border>
      <left/>
      <right/>
      <top style="medium">
        <color rgb="FF425B91"/>
      </top>
      <bottom style="medium">
        <color rgb="FF425B91"/>
      </bottom>
      <diagonal/>
    </border>
    <border>
      <left/>
      <right/>
      <top style="medium">
        <color rgb="FF425B91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theme="1" tint="0.249977111117893"/>
      </right>
      <top style="medium">
        <color indexed="64"/>
      </top>
      <bottom/>
      <diagonal/>
    </border>
    <border>
      <left style="medium">
        <color theme="1" tint="0.249977111117893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theme="1" tint="0.249977111117893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medium">
        <color theme="1" tint="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theme="1" tint="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medium">
        <color theme="1" tint="0.249977111117893"/>
      </right>
      <top style="thin">
        <color theme="0" tint="-0.249977111117893"/>
      </top>
      <bottom style="medium">
        <color rgb="FF425B91"/>
      </bottom>
      <diagonal/>
    </border>
    <border>
      <left style="medium">
        <color indexed="64"/>
      </left>
      <right style="medium">
        <color theme="1" tint="0.249977111117893"/>
      </right>
      <top/>
      <bottom/>
      <diagonal/>
    </border>
    <border>
      <left style="medium">
        <color indexed="64"/>
      </left>
      <right style="medium">
        <color theme="1" tint="0.249977111117893"/>
      </right>
      <top style="medium">
        <color rgb="FF425B91"/>
      </top>
      <bottom style="medium">
        <color rgb="FF425B91"/>
      </bottom>
      <diagonal/>
    </border>
    <border>
      <left style="medium">
        <color indexed="64"/>
      </left>
      <right style="medium">
        <color theme="1" tint="0.249977111117893"/>
      </right>
      <top/>
      <bottom style="medium">
        <color rgb="FF425B91"/>
      </bottom>
      <diagonal/>
    </border>
    <border>
      <left style="medium">
        <color indexed="64"/>
      </left>
      <right style="medium">
        <color theme="1" tint="0.249977111117893"/>
      </right>
      <top style="medium">
        <color rgb="FF425B91"/>
      </top>
      <bottom style="thin">
        <color theme="0" tint="-0.249977111117893"/>
      </bottom>
      <diagonal/>
    </border>
    <border>
      <left style="medium">
        <color indexed="64"/>
      </left>
      <right style="medium">
        <color theme="1" tint="0.249977111117893"/>
      </right>
      <top style="medium">
        <color indexed="64"/>
      </top>
      <bottom style="thin">
        <color theme="0" tint="-0.249977111117893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theme="1" tint="0.249977111117893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/>
      <right style="medium">
        <color theme="1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0" tint="-0.249977111117893"/>
      </bottom>
      <diagonal/>
    </border>
    <border>
      <left/>
      <right style="medium">
        <color theme="1"/>
      </right>
      <top/>
      <bottom style="thin">
        <color theme="0" tint="-0.249977111117893"/>
      </bottom>
      <diagonal/>
    </border>
    <border>
      <left style="medium">
        <color theme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theme="0" tint="-0.249977111117893"/>
      </top>
      <bottom style="medium">
        <color rgb="FF425B91"/>
      </bottom>
      <diagonal/>
    </border>
    <border>
      <left/>
      <right style="medium">
        <color theme="1"/>
      </right>
      <top style="thin">
        <color theme="0" tint="-0.249977111117893"/>
      </top>
      <bottom style="medium">
        <color rgb="FF425B9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rgb="FF425B91"/>
      </bottom>
      <diagonal/>
    </border>
    <border>
      <left style="medium">
        <color theme="1"/>
      </left>
      <right/>
      <top style="medium">
        <color rgb="FF425B91"/>
      </top>
      <bottom style="medium">
        <color rgb="FF425B91"/>
      </bottom>
      <diagonal/>
    </border>
    <border>
      <left/>
      <right style="medium">
        <color theme="1"/>
      </right>
      <top style="medium">
        <color rgb="FF425B91"/>
      </top>
      <bottom style="medium">
        <color rgb="FF425B91"/>
      </bottom>
      <diagonal/>
    </border>
    <border>
      <left style="medium">
        <color theme="1"/>
      </left>
      <right/>
      <top style="medium">
        <color rgb="FF425B91"/>
      </top>
      <bottom style="thin">
        <color theme="0" tint="-0.249977111117893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2" fillId="3" borderId="0" xfId="0" applyFont="1" applyFill="1"/>
    <xf numFmtId="164" fontId="4" fillId="3" borderId="0" xfId="0" applyNumberFormat="1" applyFont="1" applyFill="1"/>
    <xf numFmtId="164" fontId="0" fillId="3" borderId="0" xfId="0" applyNumberFormat="1" applyFill="1"/>
    <xf numFmtId="3" fontId="7" fillId="0" borderId="1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3" fontId="10" fillId="2" borderId="0" xfId="0" applyNumberFormat="1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/>
    <xf numFmtId="164" fontId="9" fillId="0" borderId="6" xfId="0" applyNumberFormat="1" applyFont="1" applyBorder="1" applyAlignment="1">
      <alignment horizontal="right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164" fontId="7" fillId="4" borderId="8" xfId="0" applyNumberFormat="1" applyFont="1" applyFill="1" applyBorder="1" applyAlignment="1">
      <alignment horizontal="right" vertical="center" wrapText="1"/>
    </xf>
    <xf numFmtId="164" fontId="7" fillId="4" borderId="7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15" fillId="2" borderId="0" xfId="1" applyFont="1" applyFill="1" applyAlignment="1">
      <alignment wrapText="1"/>
    </xf>
    <xf numFmtId="0" fontId="15" fillId="2" borderId="0" xfId="1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9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164" fontId="20" fillId="0" borderId="10" xfId="0" applyNumberFormat="1" applyFont="1" applyBorder="1" applyAlignment="1">
      <alignment horizontal="right" vertical="center" wrapText="1"/>
    </xf>
    <xf numFmtId="164" fontId="20" fillId="0" borderId="4" xfId="0" applyNumberFormat="1" applyFont="1" applyBorder="1" applyAlignment="1">
      <alignment horizontal="right" vertical="center" wrapText="1"/>
    </xf>
    <xf numFmtId="164" fontId="21" fillId="0" borderId="5" xfId="0" applyNumberFormat="1" applyFont="1" applyBorder="1" applyAlignment="1">
      <alignment horizontal="right" vertical="center" wrapText="1"/>
    </xf>
    <xf numFmtId="164" fontId="21" fillId="0" borderId="4" xfId="0" applyNumberFormat="1" applyFont="1" applyBorder="1" applyAlignment="1">
      <alignment horizontal="right" vertical="center" wrapText="1"/>
    </xf>
    <xf numFmtId="164" fontId="20" fillId="4" borderId="7" xfId="0" applyNumberFormat="1" applyFont="1" applyFill="1" applyBorder="1" applyAlignment="1">
      <alignment horizontal="right" vertical="center" wrapText="1"/>
    </xf>
    <xf numFmtId="164" fontId="21" fillId="2" borderId="4" xfId="0" applyNumberFormat="1" applyFont="1" applyFill="1" applyBorder="1" applyAlignment="1">
      <alignment horizontal="right" vertical="center" wrapText="1"/>
    </xf>
    <xf numFmtId="164" fontId="21" fillId="2" borderId="5" xfId="0" applyNumberFormat="1" applyFont="1" applyFill="1" applyBorder="1" applyAlignment="1">
      <alignment horizontal="right" vertical="center" wrapText="1"/>
    </xf>
    <xf numFmtId="164" fontId="21" fillId="2" borderId="4" xfId="0" applyNumberFormat="1" applyFont="1" applyFill="1" applyBorder="1" applyAlignment="1">
      <alignment vertical="center" wrapText="1"/>
    </xf>
    <xf numFmtId="164" fontId="21" fillId="2" borderId="5" xfId="0" applyNumberFormat="1" applyFont="1" applyFill="1" applyBorder="1" applyAlignment="1">
      <alignment vertical="center" wrapText="1"/>
    </xf>
    <xf numFmtId="164" fontId="20" fillId="2" borderId="7" xfId="0" applyNumberFormat="1" applyFont="1" applyFill="1" applyBorder="1" applyAlignment="1">
      <alignment vertical="center" wrapText="1"/>
    </xf>
    <xf numFmtId="164" fontId="20" fillId="4" borderId="7" xfId="0" applyNumberFormat="1" applyFont="1" applyFill="1" applyBorder="1" applyAlignment="1">
      <alignment vertical="center" wrapText="1"/>
    </xf>
    <xf numFmtId="0" fontId="25" fillId="2" borderId="0" xfId="0" applyFont="1" applyFill="1"/>
    <xf numFmtId="0" fontId="27" fillId="2" borderId="0" xfId="0" applyFont="1" applyFill="1" applyAlignment="1">
      <alignment horizontal="left" wrapText="1"/>
    </xf>
    <xf numFmtId="0" fontId="28" fillId="2" borderId="0" xfId="0" applyFont="1" applyFill="1"/>
    <xf numFmtId="0" fontId="28" fillId="3" borderId="0" xfId="0" applyFont="1" applyFill="1"/>
    <xf numFmtId="0" fontId="20" fillId="0" borderId="11" xfId="0" applyFont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164" fontId="9" fillId="0" borderId="0" xfId="0" applyNumberFormat="1" applyFont="1" applyAlignment="1">
      <alignment horizontal="right" vertical="center" wrapText="1"/>
    </xf>
    <xf numFmtId="0" fontId="20" fillId="0" borderId="19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21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0" fillId="4" borderId="14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right" vertical="center" wrapText="1"/>
    </xf>
    <xf numFmtId="0" fontId="20" fillId="2" borderId="23" xfId="0" applyFont="1" applyFill="1" applyBorder="1" applyAlignment="1">
      <alignment vertical="center"/>
    </xf>
    <xf numFmtId="0" fontId="24" fillId="2" borderId="15" xfId="0" applyFont="1" applyFill="1" applyBorder="1" applyAlignment="1">
      <alignment horizontal="right" vertical="center"/>
    </xf>
    <xf numFmtId="0" fontId="24" fillId="2" borderId="16" xfId="0" applyFont="1" applyFill="1" applyBorder="1" applyAlignment="1">
      <alignment horizontal="right" vertical="center"/>
    </xf>
    <xf numFmtId="0" fontId="21" fillId="2" borderId="19" xfId="0" applyFont="1" applyFill="1" applyBorder="1" applyAlignment="1">
      <alignment vertical="center"/>
    </xf>
    <xf numFmtId="164" fontId="21" fillId="0" borderId="0" xfId="0" applyNumberFormat="1" applyFont="1" applyAlignment="1">
      <alignment horizontal="right" vertical="center" wrapText="1"/>
    </xf>
    <xf numFmtId="0" fontId="20" fillId="4" borderId="18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164" fontId="21" fillId="2" borderId="0" xfId="0" applyNumberFormat="1" applyFont="1" applyFill="1" applyAlignment="1">
      <alignment horizontal="right" vertical="center" wrapText="1"/>
    </xf>
    <xf numFmtId="0" fontId="21" fillId="2" borderId="15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 wrapText="1"/>
    </xf>
    <xf numFmtId="164" fontId="21" fillId="2" borderId="0" xfId="0" applyNumberFormat="1" applyFont="1" applyFill="1" applyAlignment="1">
      <alignment vertical="center" wrapText="1"/>
    </xf>
    <xf numFmtId="0" fontId="20" fillId="2" borderId="18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164" fontId="20" fillId="4" borderId="0" xfId="0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4" borderId="0" xfId="0" applyNumberFormat="1" applyFont="1" applyFill="1" applyBorder="1" applyAlignment="1">
      <alignment horizontal="right" vertical="center" wrapText="1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" borderId="10" xfId="0" applyNumberFormat="1" applyFont="1" applyFill="1" applyBorder="1" applyAlignment="1">
      <alignment horizontal="right" vertical="center" wrapText="1"/>
    </xf>
    <xf numFmtId="164" fontId="20" fillId="2" borderId="4" xfId="0" applyNumberFormat="1" applyFont="1" applyFill="1" applyBorder="1" applyAlignment="1">
      <alignment horizontal="right" vertical="center" wrapText="1"/>
    </xf>
    <xf numFmtId="164" fontId="0" fillId="2" borderId="0" xfId="0" applyNumberFormat="1" applyFill="1"/>
    <xf numFmtId="0" fontId="2" fillId="2" borderId="0" xfId="0" applyFont="1" applyFill="1"/>
    <xf numFmtId="0" fontId="26" fillId="2" borderId="2" xfId="0" applyFont="1" applyFill="1" applyBorder="1" applyAlignment="1">
      <alignment horizontal="left" vertical="top"/>
    </xf>
    <xf numFmtId="164" fontId="9" fillId="0" borderId="24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37" fontId="9" fillId="0" borderId="4" xfId="0" applyNumberFormat="1" applyFont="1" applyBorder="1" applyAlignment="1">
      <alignment horizontal="right" vertical="center" wrapText="1"/>
    </xf>
    <xf numFmtId="37" fontId="7" fillId="4" borderId="7" xfId="0" applyNumberFormat="1" applyFont="1" applyFill="1" applyBorder="1" applyAlignment="1">
      <alignment horizontal="right" vertical="center" wrapText="1"/>
    </xf>
    <xf numFmtId="37" fontId="7" fillId="4" borderId="8" xfId="0" applyNumberFormat="1" applyFont="1" applyFill="1" applyBorder="1" applyAlignment="1">
      <alignment horizontal="right" vertical="center" wrapText="1"/>
    </xf>
    <xf numFmtId="37" fontId="7" fillId="4" borderId="2" xfId="0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21" fillId="2" borderId="25" xfId="0" applyFont="1" applyFill="1" applyBorder="1" applyAlignment="1">
      <alignment vertical="center" wrapText="1"/>
    </xf>
    <xf numFmtId="165" fontId="21" fillId="2" borderId="26" xfId="0" applyNumberFormat="1" applyFont="1" applyFill="1" applyBorder="1" applyAlignment="1">
      <alignment vertical="center" wrapText="1"/>
    </xf>
    <xf numFmtId="165" fontId="21" fillId="2" borderId="26" xfId="0" applyNumberFormat="1" applyFont="1" applyFill="1" applyBorder="1" applyAlignment="1">
      <alignment horizontal="right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14" fontId="5" fillId="5" borderId="29" xfId="0" applyNumberFormat="1" applyFont="1" applyFill="1" applyBorder="1" applyAlignment="1">
      <alignment horizontal="right" vertical="center" wrapText="1"/>
    </xf>
    <xf numFmtId="14" fontId="5" fillId="5" borderId="30" xfId="0" applyNumberFormat="1" applyFont="1" applyFill="1" applyBorder="1" applyAlignment="1">
      <alignment horizontal="right" vertical="center" wrapText="1"/>
    </xf>
    <xf numFmtId="164" fontId="20" fillId="2" borderId="31" xfId="0" applyNumberFormat="1" applyFont="1" applyFill="1" applyBorder="1" applyAlignment="1">
      <alignment horizontal="right" vertical="center" wrapText="1"/>
    </xf>
    <xf numFmtId="164" fontId="20" fillId="2" borderId="32" xfId="0" applyNumberFormat="1" applyFont="1" applyFill="1" applyBorder="1" applyAlignment="1">
      <alignment horizontal="right" vertical="center" wrapText="1"/>
    </xf>
    <xf numFmtId="164" fontId="20" fillId="2" borderId="33" xfId="0" applyNumberFormat="1" applyFont="1" applyFill="1" applyBorder="1" applyAlignment="1">
      <alignment horizontal="right" vertical="center" wrapText="1"/>
    </xf>
    <xf numFmtId="164" fontId="20" fillId="2" borderId="34" xfId="0" applyNumberFormat="1" applyFont="1" applyFill="1" applyBorder="1" applyAlignment="1">
      <alignment horizontal="right" vertical="center" wrapText="1"/>
    </xf>
    <xf numFmtId="3" fontId="9" fillId="6" borderId="33" xfId="0" applyNumberFormat="1" applyFont="1" applyFill="1" applyBorder="1" applyAlignment="1">
      <alignment horizontal="right" vertical="center" wrapText="1"/>
    </xf>
    <xf numFmtId="0" fontId="29" fillId="6" borderId="34" xfId="0" applyFont="1" applyFill="1" applyBorder="1" applyAlignment="1">
      <alignment horizontal="right" vertical="center" wrapText="1"/>
    </xf>
    <xf numFmtId="0" fontId="9" fillId="6" borderId="33" xfId="0" applyFont="1" applyFill="1" applyBorder="1" applyAlignment="1">
      <alignment horizontal="right" vertical="center" wrapText="1"/>
    </xf>
    <xf numFmtId="164" fontId="21" fillId="2" borderId="35" xfId="0" applyNumberFormat="1" applyFont="1" applyFill="1" applyBorder="1" applyAlignment="1">
      <alignment horizontal="right" vertical="center" wrapText="1"/>
    </xf>
    <xf numFmtId="164" fontId="21" fillId="2" borderId="36" xfId="0" applyNumberFormat="1" applyFont="1" applyFill="1" applyBorder="1" applyAlignment="1">
      <alignment horizontal="right" vertical="center" wrapText="1"/>
    </xf>
    <xf numFmtId="164" fontId="21" fillId="2" borderId="31" xfId="0" applyNumberFormat="1" applyFont="1" applyFill="1" applyBorder="1" applyAlignment="1">
      <alignment horizontal="right" vertical="center" wrapText="1"/>
    </xf>
    <xf numFmtId="164" fontId="21" fillId="2" borderId="32" xfId="0" applyNumberFormat="1" applyFont="1" applyFill="1" applyBorder="1" applyAlignment="1">
      <alignment horizontal="right" vertical="center" wrapText="1"/>
    </xf>
    <xf numFmtId="164" fontId="20" fillId="4" borderId="37" xfId="0" applyNumberFormat="1" applyFont="1" applyFill="1" applyBorder="1" applyAlignment="1">
      <alignment horizontal="right" vertical="center" wrapText="1"/>
    </xf>
    <xf numFmtId="164" fontId="20" fillId="4" borderId="38" xfId="0" applyNumberFormat="1" applyFont="1" applyFill="1" applyBorder="1" applyAlignment="1">
      <alignment horizontal="right" vertical="center" wrapText="1"/>
    </xf>
    <xf numFmtId="164" fontId="21" fillId="2" borderId="33" xfId="0" applyNumberFormat="1" applyFont="1" applyFill="1" applyBorder="1" applyAlignment="1">
      <alignment horizontal="right" vertical="center" wrapText="1"/>
    </xf>
    <xf numFmtId="164" fontId="21" fillId="2" borderId="34" xfId="0" applyNumberFormat="1" applyFont="1" applyFill="1" applyBorder="1" applyAlignment="1">
      <alignment horizontal="right" vertical="center" wrapText="1"/>
    </xf>
    <xf numFmtId="164" fontId="20" fillId="2" borderId="37" xfId="0" applyNumberFormat="1" applyFont="1" applyFill="1" applyBorder="1" applyAlignment="1">
      <alignment horizontal="right" vertical="center" wrapText="1"/>
    </xf>
    <xf numFmtId="164" fontId="20" fillId="2" borderId="38" xfId="0" applyNumberFormat="1" applyFont="1" applyFill="1" applyBorder="1" applyAlignment="1">
      <alignment horizontal="right" vertical="center" wrapText="1"/>
    </xf>
    <xf numFmtId="164" fontId="20" fillId="4" borderId="35" xfId="0" applyNumberFormat="1" applyFont="1" applyFill="1" applyBorder="1" applyAlignment="1">
      <alignment horizontal="right" vertical="center" wrapText="1"/>
    </xf>
    <xf numFmtId="164" fontId="20" fillId="4" borderId="36" xfId="0" applyNumberFormat="1" applyFont="1" applyFill="1" applyBorder="1" applyAlignment="1">
      <alignment horizontal="right" vertical="center" wrapText="1"/>
    </xf>
    <xf numFmtId="164" fontId="20" fillId="2" borderId="35" xfId="0" applyNumberFormat="1" applyFont="1" applyFill="1" applyBorder="1" applyAlignment="1">
      <alignment horizontal="right" vertical="center" wrapText="1"/>
    </xf>
    <xf numFmtId="164" fontId="20" fillId="2" borderId="36" xfId="0" applyNumberFormat="1" applyFont="1" applyFill="1" applyBorder="1" applyAlignment="1">
      <alignment horizontal="right" vertical="center" wrapText="1"/>
    </xf>
    <xf numFmtId="165" fontId="21" fillId="2" borderId="39" xfId="0" applyNumberFormat="1" applyFont="1" applyFill="1" applyBorder="1" applyAlignment="1">
      <alignment horizontal="right" vertical="center" wrapText="1"/>
    </xf>
    <xf numFmtId="165" fontId="21" fillId="2" borderId="40" xfId="0" applyNumberFormat="1" applyFon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horizontal="left" vertical="top"/>
    </xf>
    <xf numFmtId="14" fontId="5" fillId="5" borderId="35" xfId="0" applyNumberFormat="1" applyFont="1" applyFill="1" applyBorder="1" applyAlignment="1">
      <alignment horizontal="right" vertical="center" wrapText="1"/>
    </xf>
    <xf numFmtId="14" fontId="5" fillId="5" borderId="41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164" fontId="9" fillId="0" borderId="31" xfId="0" applyNumberFormat="1" applyFont="1" applyBorder="1" applyAlignment="1">
      <alignment horizontal="right" vertical="center" wrapText="1"/>
    </xf>
    <xf numFmtId="164" fontId="9" fillId="0" borderId="32" xfId="0" applyNumberFormat="1" applyFont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64" fontId="8" fillId="0" borderId="34" xfId="0" applyNumberFormat="1" applyFont="1" applyBorder="1" applyAlignment="1">
      <alignment horizontal="right" vertical="center" wrapText="1"/>
    </xf>
    <xf numFmtId="164" fontId="9" fillId="0" borderId="34" xfId="0" applyNumberFormat="1" applyFont="1" applyBorder="1" applyAlignment="1">
      <alignment horizontal="right" vertical="center" wrapText="1"/>
    </xf>
    <xf numFmtId="164" fontId="7" fillId="4" borderId="43" xfId="0" applyNumberFormat="1" applyFont="1" applyFill="1" applyBorder="1" applyAlignment="1">
      <alignment horizontal="right" vertical="center" wrapText="1"/>
    </xf>
    <xf numFmtId="164" fontId="7" fillId="4" borderId="38" xfId="0" applyNumberFormat="1" applyFont="1" applyFill="1" applyBorder="1" applyAlignment="1">
      <alignment horizontal="right" vertical="center" wrapText="1"/>
    </xf>
    <xf numFmtId="164" fontId="9" fillId="0" borderId="35" xfId="0" applyNumberFormat="1" applyFont="1" applyBorder="1" applyAlignment="1">
      <alignment horizontal="right" vertical="center" wrapText="1"/>
    </xf>
    <xf numFmtId="164" fontId="9" fillId="0" borderId="36" xfId="0" applyNumberFormat="1" applyFont="1" applyBorder="1" applyAlignment="1">
      <alignment horizontal="right" vertical="center" wrapText="1"/>
    </xf>
    <xf numFmtId="164" fontId="7" fillId="0" borderId="35" xfId="0" applyNumberFormat="1" applyFont="1" applyBorder="1" applyAlignment="1">
      <alignment horizontal="right" vertical="center" wrapText="1"/>
    </xf>
    <xf numFmtId="164" fontId="7" fillId="0" borderId="36" xfId="0" applyNumberFormat="1" applyFont="1" applyBorder="1" applyAlignment="1">
      <alignment horizontal="right" vertical="center" wrapText="1"/>
    </xf>
    <xf numFmtId="37" fontId="9" fillId="0" borderId="31" xfId="0" applyNumberFormat="1" applyFont="1" applyBorder="1" applyAlignment="1">
      <alignment horizontal="right" vertical="center" wrapText="1"/>
    </xf>
    <xf numFmtId="37" fontId="9" fillId="0" borderId="32" xfId="0" applyNumberFormat="1" applyFont="1" applyBorder="1" applyAlignment="1">
      <alignment horizontal="right" vertical="center" wrapText="1"/>
    </xf>
    <xf numFmtId="0" fontId="29" fillId="0" borderId="34" xfId="0" applyFont="1" applyBorder="1" applyAlignment="1">
      <alignment horizontal="right" vertical="center" wrapText="1"/>
    </xf>
    <xf numFmtId="3" fontId="29" fillId="0" borderId="34" xfId="0" applyNumberFormat="1" applyFont="1" applyBorder="1" applyAlignment="1">
      <alignment horizontal="right" vertical="center" wrapText="1"/>
    </xf>
    <xf numFmtId="37" fontId="7" fillId="4" borderId="37" xfId="0" applyNumberFormat="1" applyFont="1" applyFill="1" applyBorder="1" applyAlignment="1">
      <alignment horizontal="right" vertical="center" wrapText="1"/>
    </xf>
    <xf numFmtId="37" fontId="7" fillId="4" borderId="38" xfId="0" applyNumberFormat="1" applyFont="1" applyFill="1" applyBorder="1" applyAlignment="1">
      <alignment horizontal="right" vertical="center" wrapText="1"/>
    </xf>
    <xf numFmtId="37" fontId="7" fillId="4" borderId="44" xfId="0" applyNumberFormat="1" applyFont="1" applyFill="1" applyBorder="1" applyAlignment="1">
      <alignment horizontal="right" vertical="center" wrapText="1"/>
    </xf>
    <xf numFmtId="37" fontId="7" fillId="4" borderId="45" xfId="0" applyNumberFormat="1" applyFont="1" applyFill="1" applyBorder="1" applyAlignment="1">
      <alignment horizontal="right" vertical="center" wrapText="1"/>
    </xf>
    <xf numFmtId="0" fontId="29" fillId="0" borderId="32" xfId="0" applyFont="1" applyBorder="1" applyAlignment="1">
      <alignment horizontal="right" vertical="center" wrapText="1"/>
    </xf>
    <xf numFmtId="164" fontId="9" fillId="0" borderId="46" xfId="0" applyNumberFormat="1" applyFont="1" applyBorder="1" applyAlignment="1">
      <alignment horizontal="right" vertical="center" wrapText="1"/>
    </xf>
    <xf numFmtId="0" fontId="29" fillId="0" borderId="32" xfId="0" applyFont="1" applyBorder="1" applyAlignment="1">
      <alignment horizontal="right" vertical="center"/>
    </xf>
    <xf numFmtId="0" fontId="29" fillId="0" borderId="34" xfId="0" applyFont="1" applyBorder="1" applyAlignment="1">
      <alignment horizontal="right" vertical="center"/>
    </xf>
    <xf numFmtId="37" fontId="7" fillId="4" borderId="39" xfId="0" applyNumberFormat="1" applyFont="1" applyFill="1" applyBorder="1" applyAlignment="1">
      <alignment horizontal="right" vertical="center" wrapText="1"/>
    </xf>
    <xf numFmtId="37" fontId="7" fillId="4" borderId="40" xfId="0" applyNumberFormat="1" applyFont="1" applyFill="1" applyBorder="1" applyAlignment="1">
      <alignment horizontal="right" vertical="center" wrapText="1"/>
    </xf>
    <xf numFmtId="164" fontId="30" fillId="4" borderId="38" xfId="0" applyNumberFormat="1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425B91"/>
      <color rgb="FFBFBFBF"/>
      <color rgb="FFD9D9D9"/>
      <color rgb="FFF2F2F2"/>
      <color rgb="FF70636B"/>
      <color rgb="FFBFD5F0"/>
      <color rgb="FFF37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406401</xdr:rowOff>
    </xdr:from>
    <xdr:to>
      <xdr:col>0</xdr:col>
      <xdr:colOff>4699000</xdr:colOff>
      <xdr:row>1</xdr:row>
      <xdr:rowOff>1067595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16F6C2F-64EA-62B2-C033-9DC0C956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96901"/>
          <a:ext cx="4318000" cy="661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</xdr:row>
      <xdr:rowOff>25401</xdr:rowOff>
    </xdr:from>
    <xdr:to>
      <xdr:col>2</xdr:col>
      <xdr:colOff>481330</xdr:colOff>
      <xdr:row>32</xdr:row>
      <xdr:rowOff>139701</xdr:rowOff>
    </xdr:to>
    <xdr:grpSp>
      <xdr:nvGrpSpPr>
        <xdr:cNvPr id="7" name="Grupa 6">
          <a:extLst>
            <a:ext uri="{FF2B5EF4-FFF2-40B4-BE49-F238E27FC236}">
              <a16:creationId xmlns:a16="http://schemas.microsoft.com/office/drawing/2014/main" id="{14622ACC-419B-5C3D-8F84-7F374D1A0B61}"/>
            </a:ext>
          </a:extLst>
        </xdr:cNvPr>
        <xdr:cNvGrpSpPr/>
      </xdr:nvGrpSpPr>
      <xdr:grpSpPr>
        <a:xfrm>
          <a:off x="0" y="4914901"/>
          <a:ext cx="6336030" cy="3835400"/>
          <a:chOff x="0" y="4889501"/>
          <a:chExt cx="6336030" cy="3835400"/>
        </a:xfrm>
      </xdr:grpSpPr>
      <xdr:pic>
        <xdr:nvPicPr>
          <xdr:cNvPr id="5" name="Obraz 4">
            <a:extLst>
              <a:ext uri="{FF2B5EF4-FFF2-40B4-BE49-F238E27FC236}">
                <a16:creationId xmlns:a16="http://schemas.microsoft.com/office/drawing/2014/main" id="{32ED1B5E-A219-19D8-3F8E-1B3C8D2201FE}"/>
              </a:ext>
            </a:extLst>
          </xdr:cNvPr>
          <xdr:cNvPicPr/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0" y="4889501"/>
            <a:ext cx="5854700" cy="3835400"/>
          </a:xfrm>
          <a:prstGeom prst="round1Rect">
            <a:avLst/>
          </a:prstGeom>
          <a:noFill/>
          <a:ln>
            <a:noFill/>
            <a:prstDash/>
          </a:ln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272BB7F0-4229-D20B-2557-63CF0EAE73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7851775"/>
            <a:ext cx="1733550" cy="82232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" name="Pole tekstowe 2">
            <a:extLst>
              <a:ext uri="{FF2B5EF4-FFF2-40B4-BE49-F238E27FC236}">
                <a16:creationId xmlns:a16="http://schemas.microsoft.com/office/drawing/2014/main" id="{C9EAC2E7-3392-46B7-22C9-B1FE7B3C1E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46015" y="8223250"/>
            <a:ext cx="1390015" cy="461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6000"/>
              </a:lnSpc>
              <a:spcBef>
                <a:spcPts val="600"/>
              </a:spcBef>
              <a:spcAft>
                <a:spcPts val="800"/>
              </a:spcAft>
            </a:pPr>
            <a:r>
              <a:rPr lang="pl-PL" sz="1100" kern="150">
                <a:solidFill>
                  <a:srgbClr val="D9D9D9"/>
                </a:solidFill>
                <a:effectLst/>
                <a:latin typeface="Century Gothic" panose="020B0502020202020204" pitchFamily="34" charset="0"/>
                <a:ea typeface="Century Gothic" panose="020B0502020202020204" pitchFamily="34" charset="0"/>
                <a:cs typeface="Times New Roman" panose="02020603050405020304" pitchFamily="18" charset="0"/>
              </a:rPr>
              <a:t>Poznań</a:t>
            </a:r>
            <a:endParaRPr lang="pl-PL" sz="1000" kern="150">
              <a:solidFill>
                <a:srgbClr val="0D0D0D"/>
              </a:solidFill>
              <a:effectLst/>
              <a:latin typeface="Century Gothic" panose="020B0502020202020204" pitchFamily="34" charset="0"/>
              <a:ea typeface="Century Gothic" panose="020B050202020202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261728</xdr:rowOff>
    </xdr:from>
    <xdr:to>
      <xdr:col>0</xdr:col>
      <xdr:colOff>2146300</xdr:colOff>
      <xdr:row>1</xdr:row>
      <xdr:rowOff>310067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BF77F50-EF95-5B41-BC34-6F0E8820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574" y="261728"/>
          <a:ext cx="2057400" cy="310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84665</xdr:colOff>
      <xdr:row>1</xdr:row>
      <xdr:rowOff>0</xdr:rowOff>
    </xdr:from>
    <xdr:to>
      <xdr:col>0</xdr:col>
      <xdr:colOff>2142065</xdr:colOff>
      <xdr:row>1</xdr:row>
      <xdr:rowOff>318552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411D4EF-34C0-E049-BA43-4DB5BC58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5" y="186267"/>
          <a:ext cx="2057400" cy="318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6"/>
  <sheetViews>
    <sheetView zoomScaleNormal="100" workbookViewId="0"/>
  </sheetViews>
  <sheetFormatPr baseColWidth="10" defaultColWidth="9" defaultRowHeight="15"/>
  <cols>
    <col min="1" max="1" width="71.83203125" style="2" customWidth="1"/>
    <col min="2" max="2" width="5" style="2" customWidth="1"/>
    <col min="3" max="16384" width="9" style="2"/>
  </cols>
  <sheetData>
    <row r="1" spans="1:2">
      <c r="A1" s="1"/>
      <c r="B1" s="1"/>
    </row>
    <row r="2" spans="1:2" ht="86.25" customHeight="1">
      <c r="A2" s="1"/>
      <c r="B2" s="1"/>
    </row>
    <row r="3" spans="1:2">
      <c r="A3" s="1"/>
      <c r="B3" s="1"/>
    </row>
    <row r="4" spans="1:2">
      <c r="A4" s="1"/>
      <c r="B4" s="1"/>
    </row>
    <row r="5" spans="1:2">
      <c r="A5" s="1"/>
      <c r="B5" s="1"/>
    </row>
    <row r="6" spans="1:2" s="45" customFormat="1" ht="27">
      <c r="A6" s="43" t="s">
        <v>90</v>
      </c>
      <c r="B6" s="44"/>
    </row>
    <row r="7" spans="1:2" s="45" customFormat="1" ht="27">
      <c r="A7" s="43" t="s">
        <v>89</v>
      </c>
      <c r="B7" s="44"/>
    </row>
    <row r="8" spans="1:2" ht="28" customHeight="1">
      <c r="A8" s="26" t="s">
        <v>122</v>
      </c>
      <c r="B8" s="1"/>
    </row>
    <row r="9" spans="1:2">
      <c r="A9" s="27"/>
      <c r="B9" s="1"/>
    </row>
    <row r="10" spans="1:2" ht="66">
      <c r="A10" s="28" t="s">
        <v>68</v>
      </c>
      <c r="B10" s="1"/>
    </row>
    <row r="11" spans="1:2">
      <c r="A11" s="23"/>
      <c r="B11" s="1"/>
    </row>
    <row r="12" spans="1:2">
      <c r="A12" s="24" t="s">
        <v>66</v>
      </c>
      <c r="B12" s="1"/>
    </row>
    <row r="13" spans="1:2" ht="16" customHeight="1">
      <c r="A13" s="25" t="s">
        <v>67</v>
      </c>
      <c r="B13" s="1"/>
    </row>
    <row r="14" spans="1:2">
      <c r="A14" s="25"/>
      <c r="B14" s="1"/>
    </row>
    <row r="15" spans="1:2">
      <c r="A15" s="4"/>
      <c r="B15" s="1"/>
    </row>
    <row r="16" spans="1:2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/>
      <c r="B28" s="1"/>
    </row>
    <row r="29" spans="1:2">
      <c r="A29" s="1"/>
      <c r="B29" s="1"/>
    </row>
    <row r="30" spans="1:2">
      <c r="A30" s="1"/>
      <c r="B30" s="1"/>
    </row>
    <row r="31" spans="1:2" ht="53.5" customHeight="1">
      <c r="A31" s="1"/>
      <c r="B31" s="1"/>
    </row>
    <row r="35" ht="13.5" customHeight="1"/>
    <row r="36" ht="13.5" customHeight="1"/>
  </sheetData>
  <hyperlinks>
    <hyperlink ref="A12" location="Bilans!A1" display="1. Bilans Grupy" xr:uid="{F8C3341D-B9FC-414B-9DE4-C48D28453399}"/>
    <hyperlink ref="A13" location="'Rachunek zysków i strat'!A1" display="2. Rachunek zysków i strat Grupy" xr:uid="{4ED843C6-A734-A344-9AD8-4FDB2DA52A64}"/>
  </hyperlink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1"/>
  <sheetViews>
    <sheetView showGridLines="0" tabSelected="1" zoomScaleNormal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68" sqref="A68:D68"/>
    </sheetView>
  </sheetViews>
  <sheetFormatPr baseColWidth="10" defaultColWidth="9" defaultRowHeight="15"/>
  <cols>
    <col min="1" max="1" width="39" style="2" customWidth="1"/>
    <col min="2" max="4" width="18.83203125" style="2" customWidth="1"/>
    <col min="5" max="5" width="12.6640625" style="2" customWidth="1"/>
    <col min="6" max="6" width="13.6640625" style="2" customWidth="1"/>
    <col min="7" max="16384" width="9" style="2"/>
  </cols>
  <sheetData>
    <row r="1" spans="1:7" ht="21">
      <c r="A1" s="3"/>
      <c r="B1" s="1"/>
      <c r="C1" s="6"/>
      <c r="D1" s="1"/>
      <c r="E1" s="1"/>
      <c r="F1" s="1"/>
    </row>
    <row r="2" spans="1:7" ht="43.5" customHeight="1" thickBot="1">
      <c r="A2" s="3"/>
      <c r="B2" s="92" t="s">
        <v>85</v>
      </c>
      <c r="C2" s="92"/>
      <c r="D2" s="92"/>
      <c r="E2" s="131"/>
      <c r="F2" s="131"/>
    </row>
    <row r="3" spans="1:7" ht="25" customHeight="1">
      <c r="A3" s="79" t="s">
        <v>86</v>
      </c>
      <c r="B3" s="82" t="s">
        <v>0</v>
      </c>
      <c r="C3" s="83"/>
      <c r="D3" s="83"/>
      <c r="E3" s="104" t="s">
        <v>96</v>
      </c>
      <c r="F3" s="105"/>
    </row>
    <row r="4" spans="1:7" ht="25" customHeight="1" thickBot="1">
      <c r="A4" s="80"/>
      <c r="B4" s="78">
        <v>2021</v>
      </c>
      <c r="C4" s="78">
        <v>2022</v>
      </c>
      <c r="D4" s="78">
        <v>2023</v>
      </c>
      <c r="E4" s="132">
        <v>45291</v>
      </c>
      <c r="F4" s="133">
        <v>45382</v>
      </c>
    </row>
    <row r="5" spans="1:7" ht="25" customHeight="1">
      <c r="A5" s="46" t="s">
        <v>1</v>
      </c>
      <c r="B5" s="10"/>
      <c r="C5" s="10"/>
      <c r="D5" s="10"/>
      <c r="E5" s="134"/>
      <c r="F5" s="135"/>
      <c r="G5" s="100"/>
    </row>
    <row r="6" spans="1:7" ht="25" customHeight="1">
      <c r="A6" s="47" t="s">
        <v>2</v>
      </c>
      <c r="B6" s="11">
        <v>8657</v>
      </c>
      <c r="C6" s="11">
        <v>6521</v>
      </c>
      <c r="D6" s="11">
        <v>4629</v>
      </c>
      <c r="E6" s="136">
        <v>4629</v>
      </c>
      <c r="F6" s="137">
        <v>4629</v>
      </c>
      <c r="G6" s="100"/>
    </row>
    <row r="7" spans="1:7" ht="25" customHeight="1">
      <c r="A7" s="48" t="s">
        <v>3</v>
      </c>
      <c r="B7" s="12">
        <v>8274</v>
      </c>
      <c r="C7" s="12">
        <v>5898</v>
      </c>
      <c r="D7" s="12">
        <v>20072</v>
      </c>
      <c r="E7" s="138">
        <v>20072</v>
      </c>
      <c r="F7" s="137">
        <v>20030</v>
      </c>
      <c r="G7" s="100"/>
    </row>
    <row r="8" spans="1:7" ht="25" customHeight="1">
      <c r="A8" s="48" t="s">
        <v>40</v>
      </c>
      <c r="B8" s="13">
        <v>2501</v>
      </c>
      <c r="C8" s="13" t="s">
        <v>70</v>
      </c>
      <c r="D8" s="13" t="s">
        <v>70</v>
      </c>
      <c r="E8" s="139" t="s">
        <v>70</v>
      </c>
      <c r="F8" s="140" t="s">
        <v>70</v>
      </c>
      <c r="G8" s="100"/>
    </row>
    <row r="9" spans="1:7" ht="31" customHeight="1">
      <c r="A9" s="49" t="s">
        <v>43</v>
      </c>
      <c r="B9" s="12" t="s">
        <v>70</v>
      </c>
      <c r="C9" s="12" t="s">
        <v>70</v>
      </c>
      <c r="D9" s="12" t="s">
        <v>70</v>
      </c>
      <c r="E9" s="138" t="s">
        <v>70</v>
      </c>
      <c r="F9" s="141" t="s">
        <v>70</v>
      </c>
      <c r="G9" s="100"/>
    </row>
    <row r="10" spans="1:7" ht="25" customHeight="1">
      <c r="A10" s="48" t="s">
        <v>77</v>
      </c>
      <c r="B10" s="12">
        <v>7</v>
      </c>
      <c r="C10" s="12" t="s">
        <v>70</v>
      </c>
      <c r="D10" s="12">
        <v>82</v>
      </c>
      <c r="E10" s="138">
        <v>82</v>
      </c>
      <c r="F10" s="141">
        <v>82</v>
      </c>
      <c r="G10" s="100"/>
    </row>
    <row r="11" spans="1:7" ht="25" customHeight="1">
      <c r="A11" s="50" t="s">
        <v>44</v>
      </c>
      <c r="B11" s="12" t="s">
        <v>70</v>
      </c>
      <c r="C11" s="12" t="s">
        <v>70</v>
      </c>
      <c r="D11" s="93" t="s">
        <v>70</v>
      </c>
      <c r="E11" s="138" t="s">
        <v>70</v>
      </c>
      <c r="F11" s="141" t="s">
        <v>70</v>
      </c>
      <c r="G11" s="100"/>
    </row>
    <row r="12" spans="1:7" ht="25" customHeight="1">
      <c r="A12" s="49" t="s">
        <v>41</v>
      </c>
      <c r="B12" s="12">
        <v>71158</v>
      </c>
      <c r="C12" s="12">
        <v>120</v>
      </c>
      <c r="D12" s="12">
        <v>80</v>
      </c>
      <c r="E12" s="138">
        <v>80</v>
      </c>
      <c r="F12" s="141">
        <v>72</v>
      </c>
      <c r="G12" s="100"/>
    </row>
    <row r="13" spans="1:7" ht="37" customHeight="1">
      <c r="A13" s="49" t="s">
        <v>42</v>
      </c>
      <c r="B13" s="12">
        <v>906</v>
      </c>
      <c r="C13" s="12">
        <v>781</v>
      </c>
      <c r="D13" s="12">
        <v>1659</v>
      </c>
      <c r="E13" s="138">
        <v>1659</v>
      </c>
      <c r="F13" s="141">
        <v>1715</v>
      </c>
      <c r="G13" s="100"/>
    </row>
    <row r="14" spans="1:7" ht="25" customHeight="1">
      <c r="A14" s="50" t="s">
        <v>78</v>
      </c>
      <c r="B14" s="17">
        <v>81391</v>
      </c>
      <c r="C14" s="17">
        <v>59621</v>
      </c>
      <c r="D14" s="12">
        <v>60001</v>
      </c>
      <c r="E14" s="138">
        <v>60001</v>
      </c>
      <c r="F14" s="141">
        <v>58991</v>
      </c>
      <c r="G14" s="100"/>
    </row>
    <row r="15" spans="1:7" ht="25" customHeight="1" thickBot="1">
      <c r="A15" s="51" t="s">
        <v>4</v>
      </c>
      <c r="B15" s="21">
        <v>172804</v>
      </c>
      <c r="C15" s="21">
        <v>72941</v>
      </c>
      <c r="D15" s="21">
        <v>86523</v>
      </c>
      <c r="E15" s="142">
        <v>86523</v>
      </c>
      <c r="F15" s="143">
        <v>85629</v>
      </c>
      <c r="G15" s="100"/>
    </row>
    <row r="16" spans="1:7" ht="25" customHeight="1">
      <c r="A16" s="52"/>
      <c r="B16" s="53"/>
      <c r="C16" s="53"/>
      <c r="D16" s="94"/>
      <c r="E16" s="144"/>
      <c r="F16" s="145"/>
      <c r="G16" s="100"/>
    </row>
    <row r="17" spans="1:7" ht="25" customHeight="1">
      <c r="A17" s="54" t="s">
        <v>5</v>
      </c>
      <c r="B17" s="55"/>
      <c r="C17" s="55"/>
      <c r="D17" s="95"/>
      <c r="E17" s="146"/>
      <c r="F17" s="147"/>
      <c r="G17" s="100"/>
    </row>
    <row r="18" spans="1:7" ht="25" customHeight="1">
      <c r="A18" s="56" t="s">
        <v>6</v>
      </c>
      <c r="B18" s="11">
        <v>1019994</v>
      </c>
      <c r="C18" s="11">
        <v>1243859</v>
      </c>
      <c r="D18" s="96">
        <v>1399763</v>
      </c>
      <c r="E18" s="148">
        <v>1399763</v>
      </c>
      <c r="F18" s="149">
        <v>1445262</v>
      </c>
      <c r="G18" s="100"/>
    </row>
    <row r="19" spans="1:7" ht="25" customHeight="1">
      <c r="A19" s="49" t="s">
        <v>47</v>
      </c>
      <c r="B19" s="12">
        <v>17406</v>
      </c>
      <c r="C19" s="12">
        <v>20211</v>
      </c>
      <c r="D19" s="12">
        <v>23236</v>
      </c>
      <c r="E19" s="138">
        <v>23236</v>
      </c>
      <c r="F19" s="141">
        <v>24016</v>
      </c>
      <c r="G19" s="100"/>
    </row>
    <row r="20" spans="1:7" ht="25" customHeight="1">
      <c r="A20" s="49" t="s">
        <v>46</v>
      </c>
      <c r="B20" s="12">
        <v>68172</v>
      </c>
      <c r="C20" s="12">
        <v>40453</v>
      </c>
      <c r="D20" s="12">
        <v>37781</v>
      </c>
      <c r="E20" s="138">
        <v>37781</v>
      </c>
      <c r="F20" s="150" t="s">
        <v>97</v>
      </c>
      <c r="G20" s="100"/>
    </row>
    <row r="21" spans="1:7" ht="25" customHeight="1">
      <c r="A21" s="49" t="s">
        <v>39</v>
      </c>
      <c r="B21" s="12">
        <v>522</v>
      </c>
      <c r="C21" s="12">
        <v>1597</v>
      </c>
      <c r="D21" s="12">
        <v>3548</v>
      </c>
      <c r="E21" s="138">
        <v>3548</v>
      </c>
      <c r="F21" s="150" t="s">
        <v>98</v>
      </c>
      <c r="G21" s="100"/>
    </row>
    <row r="22" spans="1:7" ht="25" customHeight="1">
      <c r="A22" s="49" t="s">
        <v>48</v>
      </c>
      <c r="B22" s="12">
        <v>47131</v>
      </c>
      <c r="C22" s="12">
        <v>36840</v>
      </c>
      <c r="D22" s="12">
        <v>56825</v>
      </c>
      <c r="E22" s="138">
        <v>56825</v>
      </c>
      <c r="F22" s="151">
        <v>60570</v>
      </c>
      <c r="G22" s="100"/>
    </row>
    <row r="23" spans="1:7" ht="25" customHeight="1">
      <c r="A23" s="49" t="s">
        <v>44</v>
      </c>
      <c r="B23" s="12">
        <v>11</v>
      </c>
      <c r="C23" s="12">
        <v>13</v>
      </c>
      <c r="D23" s="12">
        <v>24</v>
      </c>
      <c r="E23" s="138">
        <v>24</v>
      </c>
      <c r="F23" s="150">
        <v>52</v>
      </c>
      <c r="G23" s="100"/>
    </row>
    <row r="24" spans="1:7" ht="40" customHeight="1">
      <c r="A24" s="49" t="s">
        <v>49</v>
      </c>
      <c r="B24" s="12">
        <v>372</v>
      </c>
      <c r="C24" s="12">
        <v>3131</v>
      </c>
      <c r="D24" s="12">
        <v>2146</v>
      </c>
      <c r="E24" s="138">
        <v>2146</v>
      </c>
      <c r="F24" s="150" t="s">
        <v>99</v>
      </c>
      <c r="G24" s="100"/>
    </row>
    <row r="25" spans="1:7" ht="25" customHeight="1">
      <c r="A25" s="48" t="s">
        <v>41</v>
      </c>
      <c r="B25" s="12" t="s">
        <v>70</v>
      </c>
      <c r="C25" s="12">
        <v>35</v>
      </c>
      <c r="D25" s="12" t="s">
        <v>70</v>
      </c>
      <c r="E25" s="138" t="s">
        <v>70</v>
      </c>
      <c r="F25" s="141" t="s">
        <v>70</v>
      </c>
      <c r="G25" s="100"/>
    </row>
    <row r="26" spans="1:7" ht="25" customHeight="1">
      <c r="A26" s="48" t="s">
        <v>42</v>
      </c>
      <c r="B26" s="12">
        <v>1934</v>
      </c>
      <c r="C26" s="12">
        <v>1503</v>
      </c>
      <c r="D26" s="12">
        <v>1801</v>
      </c>
      <c r="E26" s="138">
        <v>1801</v>
      </c>
      <c r="F26" s="150" t="s">
        <v>100</v>
      </c>
      <c r="G26" s="100"/>
    </row>
    <row r="27" spans="1:7" ht="40" customHeight="1">
      <c r="A27" s="48" t="s">
        <v>45</v>
      </c>
      <c r="B27" s="12">
        <v>25120</v>
      </c>
      <c r="C27" s="12">
        <v>39498</v>
      </c>
      <c r="D27" s="12">
        <v>65012</v>
      </c>
      <c r="E27" s="138">
        <v>65012</v>
      </c>
      <c r="F27" s="150" t="s">
        <v>101</v>
      </c>
      <c r="G27" s="100"/>
    </row>
    <row r="28" spans="1:7" ht="25" customHeight="1">
      <c r="A28" s="48" t="s">
        <v>7</v>
      </c>
      <c r="B28" s="12">
        <v>267869</v>
      </c>
      <c r="C28" s="12">
        <v>269522</v>
      </c>
      <c r="D28" s="12">
        <v>183156</v>
      </c>
      <c r="E28" s="138">
        <v>183156</v>
      </c>
      <c r="F28" s="150" t="s">
        <v>102</v>
      </c>
      <c r="G28" s="100"/>
    </row>
    <row r="29" spans="1:7" ht="25" customHeight="1" thickBot="1">
      <c r="A29" s="51" t="s">
        <v>8</v>
      </c>
      <c r="B29" s="21">
        <v>1448530</v>
      </c>
      <c r="C29" s="21">
        <f>SUM(C18:C28)</f>
        <v>1656662</v>
      </c>
      <c r="D29" s="97">
        <v>1773292</v>
      </c>
      <c r="E29" s="152">
        <v>1773292</v>
      </c>
      <c r="F29" s="153">
        <v>1969110</v>
      </c>
      <c r="G29" s="100"/>
    </row>
    <row r="30" spans="1:7" ht="25" customHeight="1" thickBot="1">
      <c r="A30" s="57" t="s">
        <v>9</v>
      </c>
      <c r="B30" s="20">
        <f>B15+B29</f>
        <v>1621334</v>
      </c>
      <c r="C30" s="20">
        <f>C15+C29</f>
        <v>1729603</v>
      </c>
      <c r="D30" s="98">
        <v>1859815</v>
      </c>
      <c r="E30" s="154">
        <v>1859815</v>
      </c>
      <c r="F30" s="155">
        <v>2054739</v>
      </c>
      <c r="G30" s="100"/>
    </row>
    <row r="31" spans="1:7" ht="25" customHeight="1">
      <c r="A31" s="54" t="s">
        <v>10</v>
      </c>
      <c r="B31" s="55"/>
      <c r="C31" s="55"/>
      <c r="D31" s="95"/>
      <c r="E31" s="146"/>
      <c r="F31" s="147"/>
      <c r="G31" s="100"/>
    </row>
    <row r="32" spans="1:7" ht="25" customHeight="1">
      <c r="A32" s="56" t="s">
        <v>50</v>
      </c>
      <c r="B32" s="11">
        <v>2040</v>
      </c>
      <c r="C32" s="11">
        <v>2040</v>
      </c>
      <c r="D32" s="11">
        <v>2040</v>
      </c>
      <c r="E32" s="136">
        <v>2040</v>
      </c>
      <c r="F32" s="156" t="s">
        <v>103</v>
      </c>
      <c r="G32" s="100"/>
    </row>
    <row r="33" spans="1:7" ht="38" customHeight="1">
      <c r="A33" s="49" t="s">
        <v>51</v>
      </c>
      <c r="B33" s="12">
        <v>1236</v>
      </c>
      <c r="C33" s="12">
        <v>1587</v>
      </c>
      <c r="D33" s="12">
        <v>891</v>
      </c>
      <c r="E33" s="138">
        <v>891</v>
      </c>
      <c r="F33" s="150">
        <v>879</v>
      </c>
      <c r="G33" s="100"/>
    </row>
    <row r="34" spans="1:7" ht="52" customHeight="1">
      <c r="A34" s="49" t="s">
        <v>53</v>
      </c>
      <c r="B34" s="12">
        <v>271694</v>
      </c>
      <c r="C34" s="12">
        <v>221302</v>
      </c>
      <c r="D34" s="12">
        <v>335953</v>
      </c>
      <c r="E34" s="138">
        <v>335953</v>
      </c>
      <c r="F34" s="150" t="s">
        <v>104</v>
      </c>
      <c r="G34" s="100"/>
    </row>
    <row r="35" spans="1:7" ht="25" customHeight="1">
      <c r="A35" s="49" t="s">
        <v>52</v>
      </c>
      <c r="B35" s="12">
        <v>224963</v>
      </c>
      <c r="C35" s="12">
        <v>211832</v>
      </c>
      <c r="D35" s="12">
        <v>219076</v>
      </c>
      <c r="E35" s="138">
        <v>219076</v>
      </c>
      <c r="F35" s="150" t="s">
        <v>105</v>
      </c>
      <c r="G35" s="100"/>
    </row>
    <row r="36" spans="1:7" ht="38" customHeight="1" thickBot="1">
      <c r="A36" s="58" t="s">
        <v>11</v>
      </c>
      <c r="B36" s="19">
        <v>499933</v>
      </c>
      <c r="C36" s="19">
        <v>436761</v>
      </c>
      <c r="D36" s="19">
        <v>557960</v>
      </c>
      <c r="E36" s="142">
        <v>557960</v>
      </c>
      <c r="F36" s="143">
        <v>619677</v>
      </c>
      <c r="G36" s="100"/>
    </row>
    <row r="37" spans="1:7" ht="25" customHeight="1">
      <c r="A37" s="59" t="s">
        <v>12</v>
      </c>
      <c r="B37" s="18">
        <v>5045</v>
      </c>
      <c r="C37" s="18">
        <v>2769</v>
      </c>
      <c r="D37" s="18">
        <v>1425</v>
      </c>
      <c r="E37" s="157">
        <v>1425</v>
      </c>
      <c r="F37" s="137">
        <v>1425</v>
      </c>
      <c r="G37" s="100"/>
    </row>
    <row r="38" spans="1:7" ht="25" customHeight="1" thickBot="1">
      <c r="A38" s="58" t="s">
        <v>13</v>
      </c>
      <c r="B38" s="19">
        <v>504978</v>
      </c>
      <c r="C38" s="19">
        <v>439530</v>
      </c>
      <c r="D38" s="19">
        <v>559385</v>
      </c>
      <c r="E38" s="142">
        <v>559385</v>
      </c>
      <c r="F38" s="143">
        <v>621129</v>
      </c>
      <c r="G38" s="100"/>
    </row>
    <row r="39" spans="1:7" ht="25" customHeight="1">
      <c r="A39" s="52"/>
      <c r="B39" s="53"/>
      <c r="C39" s="53"/>
      <c r="D39" s="94"/>
      <c r="E39" s="144"/>
      <c r="F39" s="145"/>
      <c r="G39" s="100"/>
    </row>
    <row r="40" spans="1:7" ht="25" customHeight="1">
      <c r="A40" s="54" t="s">
        <v>14</v>
      </c>
      <c r="B40" s="55"/>
      <c r="C40" s="55"/>
      <c r="D40" s="95"/>
      <c r="E40" s="146"/>
      <c r="F40" s="147"/>
      <c r="G40" s="100"/>
    </row>
    <row r="41" spans="1:7" ht="25" customHeight="1">
      <c r="A41" s="54" t="s">
        <v>15</v>
      </c>
      <c r="B41" s="55"/>
      <c r="C41" s="55"/>
      <c r="D41" s="95"/>
      <c r="E41" s="146"/>
      <c r="F41" s="147"/>
      <c r="G41" s="100"/>
    </row>
    <row r="42" spans="1:7" ht="25" customHeight="1">
      <c r="A42" s="56" t="s">
        <v>79</v>
      </c>
      <c r="B42" s="11">
        <v>276450</v>
      </c>
      <c r="C42" s="11">
        <v>365497</v>
      </c>
      <c r="D42" s="11">
        <v>391280</v>
      </c>
      <c r="E42" s="136">
        <v>391280</v>
      </c>
      <c r="F42" s="156" t="s">
        <v>106</v>
      </c>
      <c r="G42" s="100"/>
    </row>
    <row r="43" spans="1:7" ht="25" customHeight="1">
      <c r="A43" s="49" t="s">
        <v>54</v>
      </c>
      <c r="B43" s="12" t="s">
        <v>70</v>
      </c>
      <c r="C43" s="12" t="s">
        <v>70</v>
      </c>
      <c r="D43" s="12">
        <v>2952</v>
      </c>
      <c r="E43" s="138">
        <v>2952</v>
      </c>
      <c r="F43" s="150">
        <v>967</v>
      </c>
      <c r="G43" s="100"/>
    </row>
    <row r="44" spans="1:7" ht="25" customHeight="1">
      <c r="A44" s="49" t="s">
        <v>55</v>
      </c>
      <c r="B44" s="12">
        <v>1618</v>
      </c>
      <c r="C44" s="12">
        <v>1134</v>
      </c>
      <c r="D44" s="12">
        <v>13385</v>
      </c>
      <c r="E44" s="138">
        <v>13385</v>
      </c>
      <c r="F44" s="156" t="s">
        <v>107</v>
      </c>
      <c r="G44" s="100"/>
    </row>
    <row r="45" spans="1:7" ht="25" customHeight="1">
      <c r="A45" s="49" t="s">
        <v>16</v>
      </c>
      <c r="B45" s="12">
        <v>46052</v>
      </c>
      <c r="C45" s="12">
        <v>25013</v>
      </c>
      <c r="D45" s="12">
        <v>27706</v>
      </c>
      <c r="E45" s="138">
        <v>27706</v>
      </c>
      <c r="F45" s="150" t="s">
        <v>108</v>
      </c>
      <c r="G45" s="100"/>
    </row>
    <row r="46" spans="1:7" ht="28" customHeight="1">
      <c r="A46" s="49" t="s">
        <v>44</v>
      </c>
      <c r="B46" s="12">
        <v>20958</v>
      </c>
      <c r="C46" s="12">
        <v>19506</v>
      </c>
      <c r="D46" s="12">
        <v>19414</v>
      </c>
      <c r="E46" s="138">
        <v>19414</v>
      </c>
      <c r="F46" s="150" t="s">
        <v>109</v>
      </c>
      <c r="G46" s="100"/>
    </row>
    <row r="47" spans="1:7" ht="25" customHeight="1">
      <c r="A47" s="49" t="s">
        <v>56</v>
      </c>
      <c r="B47" s="12">
        <v>30</v>
      </c>
      <c r="C47" s="12">
        <v>31</v>
      </c>
      <c r="D47" s="12">
        <v>33</v>
      </c>
      <c r="E47" s="138">
        <v>33</v>
      </c>
      <c r="F47" s="150" t="s">
        <v>110</v>
      </c>
      <c r="G47" s="100"/>
    </row>
    <row r="48" spans="1:7" ht="25" customHeight="1" thickBot="1">
      <c r="A48" s="58" t="s">
        <v>17</v>
      </c>
      <c r="B48" s="19">
        <f>SUM(B42:B47)</f>
        <v>345108</v>
      </c>
      <c r="C48" s="19">
        <f>SUM(C42:C47)</f>
        <v>411181</v>
      </c>
      <c r="D48" s="19">
        <v>454770</v>
      </c>
      <c r="E48" s="142">
        <v>454770</v>
      </c>
      <c r="F48" s="162">
        <v>525276</v>
      </c>
      <c r="G48" s="100"/>
    </row>
    <row r="49" spans="1:7" ht="25" customHeight="1">
      <c r="A49" s="52"/>
      <c r="B49" s="53"/>
      <c r="C49" s="53"/>
      <c r="D49" s="94"/>
      <c r="E49" s="144"/>
      <c r="F49" s="145"/>
      <c r="G49" s="100"/>
    </row>
    <row r="50" spans="1:7" ht="25" customHeight="1">
      <c r="A50" s="54" t="s">
        <v>18</v>
      </c>
      <c r="B50" s="55"/>
      <c r="C50" s="55"/>
      <c r="D50" s="95"/>
      <c r="E50" s="146"/>
      <c r="F50" s="147"/>
      <c r="G50" s="100"/>
    </row>
    <row r="51" spans="1:7" ht="25" customHeight="1">
      <c r="A51" s="56" t="s">
        <v>57</v>
      </c>
      <c r="B51" s="11">
        <v>105350</v>
      </c>
      <c r="C51" s="11">
        <v>75340</v>
      </c>
      <c r="D51" s="11">
        <v>71959</v>
      </c>
      <c r="E51" s="136">
        <v>71959</v>
      </c>
      <c r="F51" s="158" t="s">
        <v>111</v>
      </c>
      <c r="G51" s="100"/>
    </row>
    <row r="52" spans="1:7" ht="25" customHeight="1">
      <c r="A52" s="49" t="s">
        <v>58</v>
      </c>
      <c r="B52" s="12">
        <v>48142</v>
      </c>
      <c r="C52" s="12">
        <v>46675</v>
      </c>
      <c r="D52" s="12">
        <v>63398</v>
      </c>
      <c r="E52" s="138">
        <v>63398</v>
      </c>
      <c r="F52" s="159" t="s">
        <v>112</v>
      </c>
      <c r="G52" s="100"/>
    </row>
    <row r="53" spans="1:7" ht="25" customHeight="1">
      <c r="A53" s="49" t="s">
        <v>54</v>
      </c>
      <c r="B53" s="12" t="s">
        <v>70</v>
      </c>
      <c r="C53" s="12" t="s">
        <v>70</v>
      </c>
      <c r="D53" s="13">
        <v>4095</v>
      </c>
      <c r="E53" s="139">
        <v>4095</v>
      </c>
      <c r="F53" s="159" t="s">
        <v>113</v>
      </c>
      <c r="G53" s="100"/>
    </row>
    <row r="54" spans="1:7" ht="32.5" customHeight="1">
      <c r="A54" s="49" t="s">
        <v>55</v>
      </c>
      <c r="B54" s="12">
        <v>10423</v>
      </c>
      <c r="C54" s="12">
        <v>12567</v>
      </c>
      <c r="D54" s="12">
        <v>17320</v>
      </c>
      <c r="E54" s="138">
        <v>17320</v>
      </c>
      <c r="F54" s="159" t="s">
        <v>114</v>
      </c>
      <c r="G54" s="100"/>
    </row>
    <row r="55" spans="1:7" ht="31" customHeight="1">
      <c r="A55" s="49" t="s">
        <v>59</v>
      </c>
      <c r="B55" s="12">
        <v>16088</v>
      </c>
      <c r="C55" s="12">
        <v>13544</v>
      </c>
      <c r="D55" s="12">
        <v>12190</v>
      </c>
      <c r="E55" s="138">
        <v>12190</v>
      </c>
      <c r="F55" s="159" t="s">
        <v>115</v>
      </c>
      <c r="G55" s="100"/>
    </row>
    <row r="56" spans="1:7" ht="32.5" customHeight="1">
      <c r="A56" s="49" t="s">
        <v>56</v>
      </c>
      <c r="B56" s="12">
        <v>6110</v>
      </c>
      <c r="C56" s="12">
        <v>7170</v>
      </c>
      <c r="D56" s="12">
        <v>8188</v>
      </c>
      <c r="E56" s="138">
        <v>8188</v>
      </c>
      <c r="F56" s="159" t="s">
        <v>116</v>
      </c>
      <c r="G56" s="100"/>
    </row>
    <row r="57" spans="1:7" ht="32.5" customHeight="1">
      <c r="A57" s="49" t="s">
        <v>60</v>
      </c>
      <c r="B57" s="12">
        <v>1051</v>
      </c>
      <c r="C57" s="12">
        <v>6394</v>
      </c>
      <c r="D57" s="12">
        <v>6390</v>
      </c>
      <c r="E57" s="138">
        <v>6390</v>
      </c>
      <c r="F57" s="159" t="s">
        <v>117</v>
      </c>
      <c r="G57" s="100"/>
    </row>
    <row r="58" spans="1:7" ht="38" customHeight="1">
      <c r="A58" s="49" t="s">
        <v>61</v>
      </c>
      <c r="B58" s="12">
        <v>2179</v>
      </c>
      <c r="C58" s="12">
        <v>2510</v>
      </c>
      <c r="D58" s="12">
        <v>2481</v>
      </c>
      <c r="E58" s="138">
        <v>2481</v>
      </c>
      <c r="F58" s="159" t="s">
        <v>118</v>
      </c>
      <c r="G58" s="100"/>
    </row>
    <row r="59" spans="1:7" ht="38" customHeight="1">
      <c r="A59" s="49" t="s">
        <v>44</v>
      </c>
      <c r="B59" s="12">
        <v>30490</v>
      </c>
      <c r="C59" s="12">
        <v>37277</v>
      </c>
      <c r="D59" s="12">
        <v>41108</v>
      </c>
      <c r="E59" s="138">
        <v>41108</v>
      </c>
      <c r="F59" s="159" t="s">
        <v>119</v>
      </c>
      <c r="G59" s="100"/>
    </row>
    <row r="60" spans="1:7" ht="38" customHeight="1">
      <c r="A60" s="49" t="s">
        <v>62</v>
      </c>
      <c r="B60" s="12">
        <v>21815</v>
      </c>
      <c r="C60" s="12">
        <v>26065</v>
      </c>
      <c r="D60" s="12">
        <v>31188</v>
      </c>
      <c r="E60" s="138">
        <v>31188</v>
      </c>
      <c r="F60" s="159" t="s">
        <v>120</v>
      </c>
      <c r="G60" s="100"/>
    </row>
    <row r="61" spans="1:7" ht="38" customHeight="1">
      <c r="A61" s="49" t="s">
        <v>63</v>
      </c>
      <c r="B61" s="12">
        <v>529600</v>
      </c>
      <c r="C61" s="12">
        <v>651350</v>
      </c>
      <c r="D61" s="12">
        <v>587343</v>
      </c>
      <c r="E61" s="138">
        <v>587343</v>
      </c>
      <c r="F61" s="159" t="s">
        <v>121</v>
      </c>
      <c r="G61" s="100"/>
    </row>
    <row r="62" spans="1:7" ht="25" customHeight="1" thickBot="1">
      <c r="A62" s="58" t="s">
        <v>19</v>
      </c>
      <c r="B62" s="19">
        <f>SUM(B51:B61)</f>
        <v>771248</v>
      </c>
      <c r="C62" s="19">
        <f>SUM(C51:C61)</f>
        <v>878892</v>
      </c>
      <c r="D62" s="19">
        <v>845660</v>
      </c>
      <c r="E62" s="142">
        <f>SUM(E51:E61)</f>
        <v>845660</v>
      </c>
      <c r="F62" s="143">
        <v>908334</v>
      </c>
      <c r="G62" s="100"/>
    </row>
    <row r="63" spans="1:7" ht="25" customHeight="1" thickBot="1">
      <c r="A63" s="57" t="s">
        <v>20</v>
      </c>
      <c r="B63" s="20">
        <v>1116356</v>
      </c>
      <c r="C63" s="20">
        <v>1290073</v>
      </c>
      <c r="D63" s="98">
        <v>1300430</v>
      </c>
      <c r="E63" s="154">
        <v>1300430</v>
      </c>
      <c r="F63" s="155">
        <v>1433610</v>
      </c>
      <c r="G63" s="100"/>
    </row>
    <row r="64" spans="1:7" ht="25" customHeight="1" thickBot="1">
      <c r="A64" s="60" t="s">
        <v>21</v>
      </c>
      <c r="B64" s="61">
        <v>1621334</v>
      </c>
      <c r="C64" s="61">
        <v>1729603</v>
      </c>
      <c r="D64" s="99">
        <v>1859815</v>
      </c>
      <c r="E64" s="160">
        <v>1859815</v>
      </c>
      <c r="F64" s="161">
        <v>2054739</v>
      </c>
      <c r="G64" s="100"/>
    </row>
    <row r="65" spans="1:6">
      <c r="A65" s="29"/>
      <c r="B65" s="14"/>
      <c r="C65" s="14"/>
      <c r="D65" s="14"/>
      <c r="E65" s="90"/>
      <c r="F65" s="1"/>
    </row>
    <row r="66" spans="1:6" s="7" customFormat="1">
      <c r="A66" s="30" t="s">
        <v>65</v>
      </c>
      <c r="B66" s="16"/>
      <c r="C66" s="16"/>
      <c r="D66" s="16"/>
      <c r="E66" s="90"/>
      <c r="F66" s="91"/>
    </row>
    <row r="67" spans="1:6" s="7" customFormat="1">
      <c r="A67" s="15"/>
      <c r="B67" s="16"/>
      <c r="C67" s="16"/>
      <c r="D67" s="16"/>
      <c r="E67" s="90"/>
      <c r="F67" s="91"/>
    </row>
    <row r="68" spans="1:6" s="7" customFormat="1" ht="16">
      <c r="A68" s="81" t="s">
        <v>69</v>
      </c>
      <c r="B68" s="81"/>
      <c r="C68" s="81"/>
      <c r="D68" s="81"/>
      <c r="E68" s="90"/>
      <c r="F68" s="91"/>
    </row>
    <row r="69" spans="1:6">
      <c r="A69" s="3"/>
      <c r="B69" s="1"/>
      <c r="C69" s="1"/>
      <c r="D69" s="1"/>
      <c r="E69" s="90"/>
      <c r="F69" s="1"/>
    </row>
    <row r="70" spans="1:6">
      <c r="E70" s="9"/>
    </row>
    <row r="71" spans="1:6" ht="17" customHeight="1">
      <c r="B71" s="8"/>
      <c r="C71" s="8"/>
      <c r="D71" s="8"/>
      <c r="E71" s="9"/>
    </row>
  </sheetData>
  <mergeCells count="5">
    <mergeCell ref="A3:A4"/>
    <mergeCell ref="A68:D68"/>
    <mergeCell ref="B3:D3"/>
    <mergeCell ref="E3:F3"/>
    <mergeCell ref="B2:F2"/>
  </mergeCells>
  <hyperlinks>
    <hyperlink ref="A68:D68" location="'Grupa Kapitałowa Murapol S.A.'!A1" display="← Powrót do Spisu treści" xr:uid="{7FD0C63C-98DF-BD47-8F9F-03159C0C19A1}"/>
  </hyperlinks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  <rowBreaks count="1" manualBreakCount="1">
    <brk id="69" max="16383" man="1"/>
  </rowBreaks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4"/>
  <sheetViews>
    <sheetView showGridLines="0" zoomScale="90" zoomScaleNormal="100" workbookViewId="0">
      <pane xSplit="1" ySplit="4" topLeftCell="B24" activePane="bottomRight" state="frozen"/>
      <selection pane="topRight" activeCell="C1" sqref="C1"/>
      <selection pane="bottomLeft" activeCell="A5" sqref="A5"/>
      <selection pane="bottomRight" activeCell="H8" sqref="H8"/>
    </sheetView>
  </sheetViews>
  <sheetFormatPr baseColWidth="10" defaultColWidth="9" defaultRowHeight="15"/>
  <cols>
    <col min="1" max="1" width="42.83203125" style="2" customWidth="1"/>
    <col min="2" max="6" width="18.83203125" style="2" customWidth="1"/>
    <col min="7" max="16384" width="9" style="2"/>
  </cols>
  <sheetData>
    <row r="1" spans="1:6">
      <c r="A1" s="3"/>
      <c r="B1" s="1"/>
      <c r="C1" s="1"/>
      <c r="D1" s="1"/>
      <c r="E1" s="1"/>
      <c r="F1" s="1"/>
    </row>
    <row r="2" spans="1:6" ht="43.5" customHeight="1" thickBot="1">
      <c r="A2" s="3"/>
      <c r="B2" s="92" t="s">
        <v>87</v>
      </c>
      <c r="C2" s="92"/>
      <c r="D2" s="92"/>
      <c r="E2" s="131"/>
      <c r="F2" s="131"/>
    </row>
    <row r="3" spans="1:6" ht="25" customHeight="1">
      <c r="A3" s="79" t="s">
        <v>88</v>
      </c>
      <c r="B3" s="82" t="s">
        <v>22</v>
      </c>
      <c r="C3" s="83"/>
      <c r="D3" s="83"/>
      <c r="E3" s="104" t="s">
        <v>91</v>
      </c>
      <c r="F3" s="105"/>
    </row>
    <row r="4" spans="1:6" ht="25" customHeight="1" thickBot="1">
      <c r="A4" s="80"/>
      <c r="B4" s="78">
        <v>2021</v>
      </c>
      <c r="C4" s="78">
        <v>2022</v>
      </c>
      <c r="D4" s="78">
        <v>2023</v>
      </c>
      <c r="E4" s="106">
        <v>45016</v>
      </c>
      <c r="F4" s="107">
        <v>45382</v>
      </c>
    </row>
    <row r="5" spans="1:6" ht="25" customHeight="1">
      <c r="A5" s="62" t="s">
        <v>23</v>
      </c>
      <c r="B5" s="31">
        <v>1085215</v>
      </c>
      <c r="C5" s="31">
        <v>1005660</v>
      </c>
      <c r="D5" s="88">
        <v>1215944</v>
      </c>
      <c r="E5" s="108">
        <v>434750</v>
      </c>
      <c r="F5" s="109">
        <v>327233</v>
      </c>
    </row>
    <row r="6" spans="1:6" ht="17" customHeight="1">
      <c r="A6" s="63" t="s">
        <v>75</v>
      </c>
      <c r="B6" s="32"/>
      <c r="C6" s="32"/>
      <c r="D6" s="89"/>
      <c r="E6" s="110"/>
      <c r="F6" s="111"/>
    </row>
    <row r="7" spans="1:6" ht="25" customHeight="1">
      <c r="A7" s="64" t="s">
        <v>71</v>
      </c>
      <c r="B7" s="33">
        <v>881271</v>
      </c>
      <c r="C7" s="33">
        <v>865519</v>
      </c>
      <c r="D7" s="37">
        <v>1022302</v>
      </c>
      <c r="E7" s="112">
        <v>374281</v>
      </c>
      <c r="F7" s="113" t="s">
        <v>92</v>
      </c>
    </row>
    <row r="8" spans="1:6" ht="25" customHeight="1">
      <c r="A8" s="64" t="s">
        <v>72</v>
      </c>
      <c r="B8" s="33">
        <v>194267</v>
      </c>
      <c r="C8" s="33">
        <v>133785</v>
      </c>
      <c r="D8" s="37">
        <v>187157</v>
      </c>
      <c r="E8" s="112">
        <v>59219</v>
      </c>
      <c r="F8" s="113" t="s">
        <v>93</v>
      </c>
    </row>
    <row r="9" spans="1:6" ht="25" customHeight="1">
      <c r="A9" s="64" t="s">
        <v>73</v>
      </c>
      <c r="B9" s="33">
        <v>1016</v>
      </c>
      <c r="C9" s="33">
        <v>1573</v>
      </c>
      <c r="D9" s="37">
        <v>1210</v>
      </c>
      <c r="E9" s="114">
        <v>298</v>
      </c>
      <c r="F9" s="113">
        <v>257</v>
      </c>
    </row>
    <row r="10" spans="1:6" ht="25" customHeight="1">
      <c r="A10" s="64" t="s">
        <v>74</v>
      </c>
      <c r="B10" s="33">
        <v>8662</v>
      </c>
      <c r="C10" s="33">
        <v>4783</v>
      </c>
      <c r="D10" s="37">
        <v>5275</v>
      </c>
      <c r="E10" s="114">
        <v>952</v>
      </c>
      <c r="F10" s="113" t="s">
        <v>94</v>
      </c>
    </row>
    <row r="11" spans="1:6" ht="25" customHeight="1">
      <c r="A11" s="65" t="s">
        <v>24</v>
      </c>
      <c r="B11" s="66">
        <v>-721685</v>
      </c>
      <c r="C11" s="66">
        <v>-650388</v>
      </c>
      <c r="D11" s="84">
        <v>-832551</v>
      </c>
      <c r="E11" s="115">
        <v>-286323</v>
      </c>
      <c r="F11" s="116">
        <v>-225176</v>
      </c>
    </row>
    <row r="12" spans="1:6" ht="25" customHeight="1">
      <c r="A12" s="63" t="s">
        <v>76</v>
      </c>
      <c r="B12" s="34">
        <v>-34103</v>
      </c>
      <c r="C12" s="34">
        <v>-15549</v>
      </c>
      <c r="D12" s="36">
        <v>-36953</v>
      </c>
      <c r="E12" s="117">
        <v>-11769</v>
      </c>
      <c r="F12" s="118">
        <v>-10358</v>
      </c>
    </row>
    <row r="13" spans="1:6" ht="25" customHeight="1" thickBot="1">
      <c r="A13" s="67" t="s">
        <v>25</v>
      </c>
      <c r="B13" s="35">
        <v>363530</v>
      </c>
      <c r="C13" s="35">
        <v>355272</v>
      </c>
      <c r="D13" s="35">
        <v>383393</v>
      </c>
      <c r="E13" s="119">
        <v>148427</v>
      </c>
      <c r="F13" s="120">
        <v>102057</v>
      </c>
    </row>
    <row r="14" spans="1:6" ht="25" customHeight="1">
      <c r="A14" s="68"/>
      <c r="B14" s="69"/>
      <c r="C14" s="69"/>
      <c r="D14" s="84"/>
      <c r="E14" s="115"/>
      <c r="F14" s="116"/>
    </row>
    <row r="15" spans="1:6" ht="25" customHeight="1">
      <c r="A15" s="70" t="s">
        <v>26</v>
      </c>
      <c r="B15" s="36">
        <v>-30692</v>
      </c>
      <c r="C15" s="36">
        <v>-29537</v>
      </c>
      <c r="D15" s="36">
        <v>-35555</v>
      </c>
      <c r="E15" s="117">
        <v>-10497</v>
      </c>
      <c r="F15" s="118">
        <v>-9903</v>
      </c>
    </row>
    <row r="16" spans="1:6" ht="25" customHeight="1">
      <c r="A16" s="71" t="s">
        <v>27</v>
      </c>
      <c r="B16" s="37">
        <v>-59287</v>
      </c>
      <c r="C16" s="37">
        <v>-58220</v>
      </c>
      <c r="D16" s="37">
        <v>-76423</v>
      </c>
      <c r="E16" s="121">
        <v>-14422</v>
      </c>
      <c r="F16" s="122">
        <v>-19908</v>
      </c>
    </row>
    <row r="17" spans="1:6" ht="42" customHeight="1">
      <c r="A17" s="72" t="s">
        <v>64</v>
      </c>
      <c r="B17" s="37">
        <v>4970</v>
      </c>
      <c r="C17" s="37">
        <v>180</v>
      </c>
      <c r="D17" s="37">
        <v>-916</v>
      </c>
      <c r="E17" s="121">
        <v>14</v>
      </c>
      <c r="F17" s="122">
        <v>-61</v>
      </c>
    </row>
    <row r="18" spans="1:6" ht="25" customHeight="1">
      <c r="A18" s="71" t="s">
        <v>80</v>
      </c>
      <c r="B18" s="37" t="s">
        <v>70</v>
      </c>
      <c r="C18" s="37">
        <v>-2000</v>
      </c>
      <c r="D18" s="37">
        <v>-2000</v>
      </c>
      <c r="E18" s="121" t="s">
        <v>95</v>
      </c>
      <c r="F18" s="122" t="s">
        <v>95</v>
      </c>
    </row>
    <row r="19" spans="1:6" ht="25" customHeight="1">
      <c r="A19" s="71" t="s">
        <v>28</v>
      </c>
      <c r="B19" s="37">
        <v>8377</v>
      </c>
      <c r="C19" s="37">
        <v>1690</v>
      </c>
      <c r="D19" s="37">
        <v>3256</v>
      </c>
      <c r="E19" s="121">
        <v>677</v>
      </c>
      <c r="F19" s="122">
        <v>1526</v>
      </c>
    </row>
    <row r="20" spans="1:6" ht="25" customHeight="1">
      <c r="A20" s="71" t="s">
        <v>29</v>
      </c>
      <c r="B20" s="37">
        <v>-4583</v>
      </c>
      <c r="C20" s="37">
        <v>-12136</v>
      </c>
      <c r="D20" s="37">
        <v>-5556</v>
      </c>
      <c r="E20" s="121">
        <v>-2427</v>
      </c>
      <c r="F20" s="122">
        <v>-304</v>
      </c>
    </row>
    <row r="21" spans="1:6" ht="25" customHeight="1" thickBot="1">
      <c r="A21" s="67" t="s">
        <v>30</v>
      </c>
      <c r="B21" s="35">
        <v>282314</v>
      </c>
      <c r="C21" s="35">
        <v>255249</v>
      </c>
      <c r="D21" s="35">
        <v>266199</v>
      </c>
      <c r="E21" s="119">
        <v>121772</v>
      </c>
      <c r="F21" s="120">
        <v>74307</v>
      </c>
    </row>
    <row r="22" spans="1:6" ht="25" customHeight="1">
      <c r="A22" s="68"/>
      <c r="B22" s="73"/>
      <c r="C22" s="73"/>
      <c r="D22" s="84"/>
      <c r="E22" s="115"/>
      <c r="F22" s="116"/>
    </row>
    <row r="23" spans="1:6" ht="25" customHeight="1">
      <c r="A23" s="70" t="s">
        <v>31</v>
      </c>
      <c r="B23" s="38">
        <v>6162</v>
      </c>
      <c r="C23" s="38">
        <v>14297</v>
      </c>
      <c r="D23" s="36">
        <v>11805</v>
      </c>
      <c r="E23" s="117">
        <v>3922</v>
      </c>
      <c r="F23" s="118">
        <v>2337</v>
      </c>
    </row>
    <row r="24" spans="1:6" ht="25" customHeight="1">
      <c r="A24" s="71" t="s">
        <v>32</v>
      </c>
      <c r="B24" s="39">
        <v>-3374</v>
      </c>
      <c r="C24" s="39">
        <v>-2304</v>
      </c>
      <c r="D24" s="37">
        <v>-3950</v>
      </c>
      <c r="E24" s="121">
        <v>-402</v>
      </c>
      <c r="F24" s="122">
        <v>-982</v>
      </c>
    </row>
    <row r="25" spans="1:6" ht="25" customHeight="1" thickBot="1">
      <c r="A25" s="74" t="s">
        <v>33</v>
      </c>
      <c r="B25" s="40">
        <v>285102</v>
      </c>
      <c r="C25" s="40">
        <v>267242</v>
      </c>
      <c r="D25" s="85">
        <v>274054</v>
      </c>
      <c r="E25" s="123">
        <v>125292</v>
      </c>
      <c r="F25" s="124">
        <v>75662</v>
      </c>
    </row>
    <row r="26" spans="1:6" ht="25" customHeight="1">
      <c r="A26" s="68"/>
      <c r="B26" s="73"/>
      <c r="C26" s="73"/>
      <c r="D26" s="84"/>
      <c r="E26" s="115"/>
      <c r="F26" s="116"/>
    </row>
    <row r="27" spans="1:6" ht="25" customHeight="1">
      <c r="A27" s="70" t="s">
        <v>34</v>
      </c>
      <c r="B27" s="38">
        <v>-59137</v>
      </c>
      <c r="C27" s="38">
        <v>-54344</v>
      </c>
      <c r="D27" s="36">
        <v>-54903</v>
      </c>
      <c r="E27" s="117">
        <v>-24514</v>
      </c>
      <c r="F27" s="118">
        <v>-14531</v>
      </c>
    </row>
    <row r="28" spans="1:6" ht="25" customHeight="1" thickBot="1">
      <c r="A28" s="67" t="s">
        <v>82</v>
      </c>
      <c r="B28" s="41">
        <v>225965</v>
      </c>
      <c r="C28" s="41">
        <v>212898</v>
      </c>
      <c r="D28" s="35">
        <v>219151</v>
      </c>
      <c r="E28" s="119">
        <v>100778</v>
      </c>
      <c r="F28" s="120">
        <v>61131</v>
      </c>
    </row>
    <row r="29" spans="1:6" ht="25" customHeight="1">
      <c r="A29" s="75" t="s">
        <v>83</v>
      </c>
      <c r="B29" s="76">
        <v>22</v>
      </c>
      <c r="C29" s="76">
        <v>351</v>
      </c>
      <c r="D29" s="86">
        <v>-696</v>
      </c>
      <c r="E29" s="125" t="s">
        <v>95</v>
      </c>
      <c r="F29" s="126">
        <v>-12</v>
      </c>
    </row>
    <row r="30" spans="1:6" ht="25" customHeight="1">
      <c r="A30" s="75" t="s">
        <v>84</v>
      </c>
      <c r="B30" s="76">
        <v>225987</v>
      </c>
      <c r="C30" s="76">
        <v>213249</v>
      </c>
      <c r="D30" s="86">
        <v>218455</v>
      </c>
      <c r="E30" s="125">
        <v>100778</v>
      </c>
      <c r="F30" s="126">
        <v>61119</v>
      </c>
    </row>
    <row r="31" spans="1:6" ht="25" customHeight="1">
      <c r="A31" s="68"/>
      <c r="B31" s="77"/>
      <c r="C31" s="77"/>
      <c r="D31" s="87"/>
      <c r="E31" s="127"/>
      <c r="F31" s="128"/>
    </row>
    <row r="32" spans="1:6" ht="25" customHeight="1">
      <c r="A32" s="68" t="s">
        <v>35</v>
      </c>
      <c r="B32" s="77"/>
      <c r="C32" s="77"/>
      <c r="D32" s="87"/>
      <c r="E32" s="127"/>
      <c r="F32" s="128"/>
    </row>
    <row r="33" spans="1:6" ht="25" customHeight="1">
      <c r="A33" s="70" t="s">
        <v>36</v>
      </c>
      <c r="B33" s="38">
        <v>224963</v>
      </c>
      <c r="C33" s="38">
        <v>211832</v>
      </c>
      <c r="D33" s="36">
        <v>219076</v>
      </c>
      <c r="E33" s="117">
        <v>100708</v>
      </c>
      <c r="F33" s="118">
        <v>61104</v>
      </c>
    </row>
    <row r="34" spans="1:6" ht="25" customHeight="1">
      <c r="A34" s="71" t="s">
        <v>37</v>
      </c>
      <c r="B34" s="39">
        <v>1002</v>
      </c>
      <c r="C34" s="39">
        <v>1066</v>
      </c>
      <c r="D34" s="37">
        <v>75</v>
      </c>
      <c r="E34" s="121">
        <v>70</v>
      </c>
      <c r="F34" s="122">
        <v>27</v>
      </c>
    </row>
    <row r="35" spans="1:6" ht="25" customHeight="1">
      <c r="A35" s="68" t="s">
        <v>38</v>
      </c>
      <c r="B35" s="77"/>
      <c r="C35" s="77"/>
      <c r="D35" s="87"/>
      <c r="E35" s="127"/>
      <c r="F35" s="128"/>
    </row>
    <row r="36" spans="1:6" ht="57" customHeight="1" thickBot="1">
      <c r="A36" s="101" t="s">
        <v>81</v>
      </c>
      <c r="B36" s="102">
        <v>5.51</v>
      </c>
      <c r="C36" s="102">
        <v>5.19</v>
      </c>
      <c r="D36" s="103">
        <v>5.37</v>
      </c>
      <c r="E36" s="129">
        <v>2.4700000000000002</v>
      </c>
      <c r="F36" s="130">
        <v>1.49</v>
      </c>
    </row>
    <row r="37" spans="1:6">
      <c r="A37" s="27"/>
      <c r="B37" s="27"/>
      <c r="C37" s="27"/>
      <c r="D37" s="27"/>
      <c r="E37" s="90"/>
      <c r="F37" s="1"/>
    </row>
    <row r="38" spans="1:6" s="7" customFormat="1">
      <c r="A38" s="30" t="s">
        <v>65</v>
      </c>
      <c r="B38" s="42"/>
      <c r="C38" s="42"/>
      <c r="D38" s="42"/>
      <c r="E38" s="91"/>
      <c r="F38" s="91"/>
    </row>
    <row r="39" spans="1:6">
      <c r="A39" s="22"/>
      <c r="B39" s="22"/>
      <c r="C39" s="22"/>
      <c r="D39" s="22"/>
      <c r="E39" s="1"/>
      <c r="F39" s="1"/>
    </row>
    <row r="40" spans="1:6" ht="16">
      <c r="A40" s="81" t="s">
        <v>69</v>
      </c>
      <c r="B40" s="81"/>
      <c r="C40" s="81"/>
      <c r="D40" s="81"/>
      <c r="E40" s="1"/>
      <c r="F40" s="1"/>
    </row>
    <row r="41" spans="1:6">
      <c r="A41" s="5"/>
      <c r="B41" s="5"/>
      <c r="C41" s="5"/>
      <c r="D41" s="5"/>
      <c r="E41" s="1"/>
      <c r="F41" s="1"/>
    </row>
    <row r="43" spans="1:6" ht="12" customHeight="1"/>
    <row r="44" spans="1:6" ht="18" customHeight="1">
      <c r="B44" s="8"/>
      <c r="C44" s="8"/>
      <c r="D44" s="8"/>
    </row>
  </sheetData>
  <mergeCells count="5">
    <mergeCell ref="A3:A4"/>
    <mergeCell ref="A40:D40"/>
    <mergeCell ref="B3:D3"/>
    <mergeCell ref="E3:F3"/>
    <mergeCell ref="B2:F2"/>
  </mergeCells>
  <hyperlinks>
    <hyperlink ref="A40:D40" location="'Grupa Kapitałowa Murapol S.A.'!A1" display="← Powrót do Spisu treści" xr:uid="{6EE20EB4-35EC-804E-87EE-C72AD7ECE808}"/>
  </hyperlinks>
  <pageMargins left="0.27559055118110237" right="0.27559055118110237" top="0.74803149606299213" bottom="0.74803149606299213" header="0.31496062992125984" footer="0.31496062992125984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Grupa Kapitałowa Murapol S.A.</vt:lpstr>
      <vt:lpstr>Bilans</vt:lpstr>
      <vt:lpstr>Rachunek zysków i strat</vt:lpstr>
      <vt:lpstr>'Grupa Kapitałowa Murapol S.A.'!Obszar_wydruku</vt:lpstr>
      <vt:lpstr>'Rachunek zysków i strat'!Obszar_wydruku</vt:lpstr>
    </vt:vector>
  </TitlesOfParts>
  <Manager/>
  <Company>Murapol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Spreaadsheet</dc:title>
  <dc:subject/>
  <dc:creator>Marta Kornet</dc:creator>
  <cp:keywords/>
  <dc:description/>
  <cp:lastModifiedBy>Marta Kornet</cp:lastModifiedBy>
  <cp:lastPrinted>2012-02-20T09:39:36Z</cp:lastPrinted>
  <dcterms:created xsi:type="dcterms:W3CDTF">2012-02-09T13:26:38Z</dcterms:created>
  <dcterms:modified xsi:type="dcterms:W3CDTF">2024-05-20T10:08:36Z</dcterms:modified>
  <cp:category/>
</cp:coreProperties>
</file>