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512"/>
  <workbookPr defaultThemeVersion="124226"/>
  <mc:AlternateContent xmlns:mc="http://schemas.openxmlformats.org/markup-compatibility/2006">
    <mc:Choice Requires="x15">
      <x15ac:absPath xmlns:x15ac="http://schemas.microsoft.com/office/spreadsheetml/2010/11/ac" url="/Users/martakornet/Desktop/M+G/Murapol 2/wyniki/2_1Q 2024/"/>
    </mc:Choice>
  </mc:AlternateContent>
  <xr:revisionPtr revIDLastSave="0" documentId="13_ncr:1_{5CAFB91F-92BE-D848-8B7A-43BF62B96F77}" xr6:coauthVersionLast="47" xr6:coauthVersionMax="47" xr10:uidLastSave="{00000000-0000-0000-0000-000000000000}"/>
  <bookViews>
    <workbookView xWindow="0" yWindow="500" windowWidth="19060" windowHeight="12220" xr2:uid="{00000000-000D-0000-FFFF-FFFF00000000}"/>
  </bookViews>
  <sheets>
    <sheet name="Murapol S.A. Group" sheetId="5" r:id="rId1"/>
    <sheet name="Balance sheet" sheetId="2" r:id="rId2"/>
    <sheet name="Profit &amp; loss statement" sheetId="3" r:id="rId3"/>
  </sheets>
  <definedNames>
    <definedName name="_xlnm.Print_Area" localSheetId="0">'Murapol S.A. Group'!$A$1:$B$31</definedName>
    <definedName name="_xlnm.Print_Area" localSheetId="2">'Profit &amp; loss statement'!$A$1:$D$41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2" i="2" l="1"/>
  <c r="B62" i="2"/>
  <c r="C62" i="2"/>
  <c r="C48" i="2"/>
  <c r="B48" i="2"/>
  <c r="B30" i="2"/>
  <c r="C29" i="2"/>
  <c r="C30" i="2" s="1"/>
</calcChain>
</file>

<file path=xl/sharedStrings.xml><?xml version="1.0" encoding="utf-8"?>
<sst xmlns="http://schemas.openxmlformats.org/spreadsheetml/2006/main" count="157" uniqueCount="123">
  <si>
    <t>–</t>
  </si>
  <si>
    <t>Consolidated balance sheet</t>
  </si>
  <si>
    <t>Data as of 31 December</t>
  </si>
  <si>
    <t>Consolidated balance sheet
(PLN '000)</t>
  </si>
  <si>
    <t>Non-current assets</t>
  </si>
  <si>
    <t>Intangible assets</t>
  </si>
  <si>
    <t>Property plant and equipment</t>
  </si>
  <si>
    <t>Investment property</t>
  </si>
  <si>
    <t>Financial assets at fair value through profit or loss</t>
  </si>
  <si>
    <t>Other non-current receivables</t>
  </si>
  <si>
    <t>Retentions for construction contracts</t>
  </si>
  <si>
    <t>Other financial assets</t>
  </si>
  <si>
    <t>Other non-financial assets</t>
  </si>
  <si>
    <t>Deferred tax assets</t>
  </si>
  <si>
    <t>Total non-current assets</t>
  </si>
  <si>
    <t>Current assets</t>
  </si>
  <si>
    <t>Inventories</t>
  </si>
  <si>
    <t>Costs of obtaining contracts</t>
  </si>
  <si>
    <t>Trade receivables</t>
  </si>
  <si>
    <t>Current tax assets</t>
  </si>
  <si>
    <t>Other receivables</t>
  </si>
  <si>
    <t>Assets from execution of construction contracts</t>
  </si>
  <si>
    <t>Cash in individual escrow accounts</t>
  </si>
  <si>
    <t>Cash and cash equivalents</t>
  </si>
  <si>
    <t>Total current assets</t>
  </si>
  <si>
    <t>Total assets</t>
  </si>
  <si>
    <t>Equity</t>
  </si>
  <si>
    <t>Share capital</t>
  </si>
  <si>
    <t>Foreign currency translation reserve</t>
  </si>
  <si>
    <t>Other capital (reserve capital and retained earnings)</t>
  </si>
  <si>
    <t>Financial result for the year</t>
  </si>
  <si>
    <t>Equity attributable to shareholders of the parent company</t>
  </si>
  <si>
    <t>Non-controlling interest</t>
  </si>
  <si>
    <t>Total equity</t>
  </si>
  <si>
    <t>Liabilities</t>
  </si>
  <si>
    <t>Long-term liabilities</t>
  </si>
  <si>
    <t>Interest-bearing loans and borrowings</t>
  </si>
  <si>
    <t>Other financial liabilities</t>
  </si>
  <si>
    <t>Lease liabilities</t>
  </si>
  <si>
    <t>Deferred tax liability</t>
  </si>
  <si>
    <t>Long-term retentions for construction contracts</t>
  </si>
  <si>
    <t>Other non-financial liabilities</t>
  </si>
  <si>
    <t>Total long-term liabilities</t>
  </si>
  <si>
    <t>Short-term liabilities</t>
  </si>
  <si>
    <t>Trade payables</t>
  </si>
  <si>
    <t>Current portion of interest-bearing loans and borrowings</t>
  </si>
  <si>
    <t>Current tax liability</t>
  </si>
  <si>
    <t>Reserves</t>
  </si>
  <si>
    <t>Net liabilities due to employee benefits</t>
  </si>
  <si>
    <t>Liabilities and provisions due to long-term contracts</t>
  </si>
  <si>
    <t>Liabilities due to contracts with customers</t>
  </si>
  <si>
    <t>Total short-term liabilities</t>
  </si>
  <si>
    <t>Total liabilities</t>
  </si>
  <si>
    <t>Shareholders' equity and liabilities</t>
  </si>
  <si>
    <t>Data prepared based on the Consolidated Financial Reports of the Murapol S.A. Group</t>
  </si>
  <si>
    <t>Murapol S.A. Group</t>
  </si>
  <si>
    <t>1. Balance sheet of the Group</t>
  </si>
  <si>
    <t>Consolidated profit &amp; loss statement</t>
  </si>
  <si>
    <t>2. Profit &amp; loss statement of the Group</t>
  </si>
  <si>
    <t>Data for the 12 months
ending 31 December</t>
  </si>
  <si>
    <t>Consolidated profit &amp; loss statement
(PLN '000)</t>
  </si>
  <si>
    <t>Sales revenue</t>
  </si>
  <si>
    <t>Data prepared based on the Consolidated Financial Statements of the Murapol S.A. Group</t>
  </si>
  <si>
    <t>including:</t>
  </si>
  <si>
    <t>revenues from contracts for sale of apartments</t>
  </si>
  <si>
    <t>revenue from PRS</t>
  </si>
  <si>
    <t>revenues from sale of goods</t>
  </si>
  <si>
    <t>other sales revenue</t>
  </si>
  <si>
    <t>Cost of sales</t>
  </si>
  <si>
    <t>including capitalized financial costs</t>
  </si>
  <si>
    <t>Gross profit/(loss) on sales</t>
  </si>
  <si>
    <t>Selling expenses</t>
  </si>
  <si>
    <t>Administrative expenses</t>
  </si>
  <si>
    <t>Profit/(loss) on impairment of trade and other receivables</t>
  </si>
  <si>
    <t>Impairment of intangible assets</t>
  </si>
  <si>
    <t>Other operating income</t>
  </si>
  <si>
    <t>Other operating items net</t>
  </si>
  <si>
    <t>Operating profit/(loss)</t>
  </si>
  <si>
    <t>Financial income</t>
  </si>
  <si>
    <t>Financial costs</t>
  </si>
  <si>
    <t xml:space="preserve">Gross profit/(loss)  </t>
  </si>
  <si>
    <t>Income tax</t>
  </si>
  <si>
    <t>Other total income net</t>
  </si>
  <si>
    <t>Net profit/(loss) for the financial year</t>
  </si>
  <si>
    <t>Total net income for the financial year</t>
  </si>
  <si>
    <t>Net profit/(loss) attributable to:</t>
  </si>
  <si>
    <t>Shareholders of the parent company</t>
  </si>
  <si>
    <t>Profit/(loss) per ordinary share:</t>
  </si>
  <si>
    <t>Basic and diluted from profit for the financial year attributable to shareholders of the parent company (PLN)</t>
  </si>
  <si>
    <t>Spreadsheet prepared solely for information purposes. The official source of financial data is the periodic reports of the  Murapol S.A. Group, available on the website murapol.pl at the tab Investor Relations/Stock Market Reports. Any analysis of the data below without examining the source documents may lead to erroneous conclusions.</t>
  </si>
  <si>
    <t xml:space="preserve">Basic financial data for 2021-1Q 2024 </t>
  </si>
  <si>
    <t>24 739</t>
  </si>
  <si>
    <t>2 548</t>
  </si>
  <si>
    <t>2 054</t>
  </si>
  <si>
    <t>3 589</t>
  </si>
  <si>
    <t>120 800</t>
  </si>
  <si>
    <t>285 480</t>
  </si>
  <si>
    <t>2 040</t>
  </si>
  <si>
    <t>555 654</t>
  </si>
  <si>
    <t>61 104</t>
  </si>
  <si>
    <t>449 706</t>
  </si>
  <si>
    <t>13 434</t>
  </si>
  <si>
    <t>32 288</t>
  </si>
  <si>
    <t>18 699</t>
  </si>
  <si>
    <t>10 182</t>
  </si>
  <si>
    <t>90 812</t>
  </si>
  <si>
    <t>61 847</t>
  </si>
  <si>
    <t>2 698</t>
  </si>
  <si>
    <t>23 630</t>
  </si>
  <si>
    <t>7 344</t>
  </si>
  <si>
    <t>8 601</t>
  </si>
  <si>
    <t>6 227</t>
  </si>
  <si>
    <t>2 782</t>
  </si>
  <si>
    <t>42 804</t>
  </si>
  <si>
    <t>36 003</t>
  </si>
  <si>
    <t>625 586</t>
  </si>
  <si>
    <t>294 182</t>
  </si>
  <si>
    <t>31 513</t>
  </si>
  <si>
    <t>1 281</t>
  </si>
  <si>
    <t>_</t>
  </si>
  <si>
    <t>Data for the 3 months ending</t>
  </si>
  <si>
    <t>Data as of</t>
  </si>
  <si>
    <t>← Back to contents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</si>
</sst>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_z_ł;\(#,##0\)\ _z_ł"/>
    <numFmt numFmtId="165" formatCode="#,##0.00\ _z_ł;\(#,##0\)\ _z_ł"/>
  </numFmts>
  <fonts count="32">
    <font>
      <sz val="11"/>
      <color theme="1"/>
      <name val="Czcionka tekstu podstawowego"/>
      <family val="2"/>
      <charset val="238"/>
    </font>
    <font>
      <sz val="7"/>
      <color theme="1"/>
      <name val="Tahoma"/>
      <family val="2"/>
      <charset val="238"/>
    </font>
    <font>
      <b/>
      <sz val="11"/>
      <color theme="1"/>
      <name val="Calibri"/>
      <family val="2"/>
      <charset val="238"/>
      <scheme val="minor"/>
    </font>
    <font>
      <b/>
      <sz val="16"/>
      <color theme="1"/>
      <name val="Czcionka tekstu podstawowego"/>
      <charset val="238"/>
    </font>
    <font>
      <sz val="11"/>
      <color rgb="FFFF0000"/>
      <name val="Czcionka tekstu podstawowego"/>
      <family val="2"/>
      <charset val="238"/>
    </font>
    <font>
      <b/>
      <sz val="10"/>
      <color theme="0"/>
      <name val="Century Gothic"/>
      <family val="1"/>
    </font>
    <font>
      <sz val="10"/>
      <color theme="0"/>
      <name val="Century Gothic"/>
      <family val="1"/>
    </font>
    <font>
      <b/>
      <sz val="10"/>
      <color rgb="FF000000"/>
      <name val="Century Gothic"/>
      <family val="1"/>
    </font>
    <font>
      <sz val="10"/>
      <color theme="1"/>
      <name val="Century Gothic"/>
      <family val="1"/>
    </font>
    <font>
      <sz val="10"/>
      <color rgb="FF000000"/>
      <name val="Century Gothic"/>
      <family val="1"/>
    </font>
    <font>
      <b/>
      <sz val="8"/>
      <color rgb="FF000000"/>
      <name val="Century Gothic"/>
      <family val="1"/>
    </font>
    <font>
      <b/>
      <sz val="9"/>
      <color theme="1"/>
      <name val="Century Gothic"/>
      <family val="1"/>
    </font>
    <font>
      <b/>
      <sz val="11"/>
      <color theme="1"/>
      <name val="Century Gothic"/>
      <family val="1"/>
    </font>
    <font>
      <sz val="11"/>
      <color theme="1"/>
      <name val="Century Gothic"/>
      <family val="1"/>
    </font>
    <font>
      <sz val="7"/>
      <color theme="1"/>
      <name val="Century Gothic"/>
      <family val="1"/>
    </font>
    <font>
      <u/>
      <sz val="11"/>
      <color theme="10"/>
      <name val="Czcionka tekstu podstawowego"/>
      <family val="2"/>
      <charset val="238"/>
    </font>
    <font>
      <b/>
      <sz val="10"/>
      <color rgb="FF425B91"/>
      <name val="Century Gothic"/>
      <family val="1"/>
    </font>
    <font>
      <b/>
      <sz val="12"/>
      <color theme="0" tint="-0.499984740745262"/>
      <name val="Century Gothic"/>
      <family val="1"/>
    </font>
    <font>
      <b/>
      <sz val="14"/>
      <color theme="1" tint="4.9989318521683403E-2"/>
      <name val="Century Gothic"/>
      <family val="1"/>
    </font>
    <font>
      <sz val="11"/>
      <color theme="1" tint="4.9989318521683403E-2"/>
      <name val="Century Gothic"/>
      <family val="1"/>
    </font>
    <font>
      <sz val="9"/>
      <color theme="1" tint="4.9989318521683403E-2"/>
      <name val="Century Gothic"/>
      <family val="1"/>
    </font>
    <font>
      <b/>
      <sz val="10"/>
      <color theme="1" tint="4.9989318521683403E-2"/>
      <name val="Century Gothic"/>
      <family val="1"/>
    </font>
    <font>
      <sz val="10"/>
      <color theme="1" tint="4.9989318521683403E-2"/>
      <name val="Century Gothic"/>
      <family val="1"/>
    </font>
    <font>
      <b/>
      <sz val="8"/>
      <color theme="1" tint="4.9989318521683403E-2"/>
      <name val="Century Gothic"/>
      <family val="1"/>
    </font>
    <font>
      <b/>
      <sz val="9"/>
      <color theme="1" tint="4.9989318521683403E-2"/>
      <name val="Century Gothic"/>
      <family val="1"/>
    </font>
    <font>
      <i/>
      <sz val="10"/>
      <color theme="1" tint="4.9989318521683403E-2"/>
      <name val="Century Gothic"/>
      <family val="1"/>
    </font>
    <font>
      <b/>
      <sz val="11"/>
      <color theme="1" tint="4.9989318521683403E-2"/>
      <name val="Century Gothic"/>
      <family val="1"/>
    </font>
    <font>
      <sz val="16"/>
      <color theme="1"/>
      <name val="Century Gothic"/>
      <family val="1"/>
    </font>
    <font>
      <b/>
      <sz val="20"/>
      <color theme="1" tint="4.9989318521683403E-2"/>
      <name val="Century Gothic"/>
      <family val="1"/>
      <charset val="238"/>
    </font>
    <font>
      <sz val="20"/>
      <color theme="1"/>
      <name val="Czcionka tekstu podstawowego"/>
      <family val="2"/>
      <charset val="238"/>
    </font>
    <font>
      <sz val="10"/>
      <color rgb="FF0D0D0D"/>
      <name val="Century Gothic"/>
      <family val="1"/>
    </font>
    <font>
      <b/>
      <sz val="10"/>
      <color theme="1"/>
      <name val="Century Gothic"/>
      <family val="1"/>
    </font>
  </fonts>
  <fills count="7">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425B91"/>
        <bgColor indexed="64"/>
      </patternFill>
    </fill>
    <fill>
      <patternFill patternType="solid">
        <fgColor rgb="FFFFFFFF"/>
        <bgColor indexed="64"/>
      </patternFill>
    </fill>
  </fills>
  <borders count="55">
    <border>
      <left/>
      <right/>
      <top/>
      <bottom/>
      <diagonal/>
    </border>
    <border>
      <left/>
      <right/>
      <top style="medium">
        <color indexed="64"/>
      </top>
      <bottom/>
      <diagonal/>
    </border>
    <border>
      <left/>
      <right/>
      <top/>
      <bottom style="medium">
        <color indexed="64"/>
      </bottom>
      <diagonal/>
    </border>
    <border>
      <left/>
      <right/>
      <top/>
      <bottom style="medium">
        <color rgb="FF425B91"/>
      </bottom>
      <diagonal/>
    </border>
    <border>
      <left/>
      <right/>
      <top/>
      <bottom style="thin">
        <color theme="0" tint="-0.249977111117893"/>
      </bottom>
      <diagonal/>
    </border>
    <border>
      <left/>
      <right/>
      <top style="thin">
        <color theme="0" tint="-0.249977111117893"/>
      </top>
      <bottom style="thin">
        <color theme="0" tint="-0.249977111117893"/>
      </bottom>
      <diagonal/>
    </border>
    <border>
      <left/>
      <right/>
      <top style="thin">
        <color theme="0" tint="-0.249977111117893"/>
      </top>
      <bottom/>
      <diagonal/>
    </border>
    <border>
      <left/>
      <right/>
      <top style="thin">
        <color theme="0" tint="-0.249977111117893"/>
      </top>
      <bottom style="medium">
        <color rgb="FF425B91"/>
      </bottom>
      <diagonal/>
    </border>
    <border>
      <left/>
      <right/>
      <top style="medium">
        <color rgb="FF425B91"/>
      </top>
      <bottom style="medium">
        <color rgb="FF425B91"/>
      </bottom>
      <diagonal/>
    </border>
    <border>
      <left/>
      <right/>
      <top style="medium">
        <color rgb="FF425B91"/>
      </top>
      <bottom style="thin">
        <color theme="0" tint="-0.249977111117893"/>
      </bottom>
      <diagonal/>
    </border>
    <border>
      <left/>
      <right/>
      <top style="medium">
        <color indexed="64"/>
      </top>
      <bottom style="thin">
        <color theme="0" tint="-0.249977111117893"/>
      </bottom>
      <diagonal/>
    </border>
    <border>
      <left style="medium">
        <color indexed="64"/>
      </left>
      <right style="medium">
        <color theme="1" tint="0.249977111117893"/>
      </right>
      <top style="medium">
        <color indexed="64"/>
      </top>
      <bottom/>
      <diagonal/>
    </border>
    <border>
      <left style="medium">
        <color theme="1" tint="0.249977111117893"/>
      </left>
      <right/>
      <top style="medium">
        <color indexed="64"/>
      </top>
      <bottom style="thin">
        <color theme="0"/>
      </bottom>
      <diagonal/>
    </border>
    <border>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style="medium">
        <color theme="1" tint="0.249977111117893"/>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theme="1" tint="0.249977111117893"/>
      </right>
      <top/>
      <bottom style="thin">
        <color theme="0" tint="-0.249977111117893"/>
      </bottom>
      <diagonal/>
    </border>
    <border>
      <left/>
      <right style="medium">
        <color indexed="64"/>
      </right>
      <top/>
      <bottom style="thin">
        <color theme="0" tint="-0.249977111117893"/>
      </bottom>
      <diagonal/>
    </border>
    <border>
      <left style="medium">
        <color indexed="64"/>
      </left>
      <right style="medium">
        <color theme="1" tint="0.249977111117893"/>
      </right>
      <top style="thin">
        <color theme="0" tint="-0.249977111117893"/>
      </top>
      <bottom style="thin">
        <color theme="0" tint="-0.249977111117893"/>
      </bottom>
      <diagonal/>
    </border>
    <border>
      <left/>
      <right style="medium">
        <color indexed="64"/>
      </right>
      <top style="thin">
        <color theme="0" tint="-0.249977111117893"/>
      </top>
      <bottom style="thin">
        <color theme="0" tint="-0.249977111117893"/>
      </bottom>
      <diagonal/>
    </border>
    <border>
      <left style="medium">
        <color indexed="64"/>
      </left>
      <right style="medium">
        <color theme="1" tint="0.249977111117893"/>
      </right>
      <top style="thin">
        <color theme="0" tint="-0.249977111117893"/>
      </top>
      <bottom/>
      <diagonal/>
    </border>
    <border>
      <left/>
      <right style="medium">
        <color indexed="64"/>
      </right>
      <top style="thin">
        <color rgb="FFBFBFBF"/>
      </top>
      <bottom style="thin">
        <color rgb="FFBFBFBF"/>
      </bottom>
      <diagonal/>
    </border>
    <border>
      <left style="medium">
        <color indexed="64"/>
      </left>
      <right style="medium">
        <color theme="1" tint="0.249977111117893"/>
      </right>
      <top style="thin">
        <color theme="0" tint="-0.249977111117893"/>
      </top>
      <bottom style="medium">
        <color rgb="FF425B91"/>
      </bottom>
      <diagonal/>
    </border>
    <border>
      <left/>
      <right style="medium">
        <color indexed="64"/>
      </right>
      <top style="thin">
        <color theme="0" tint="-0.249977111117893"/>
      </top>
      <bottom style="medium">
        <color rgb="FF425B91"/>
      </bottom>
      <diagonal/>
    </border>
    <border>
      <left style="medium">
        <color indexed="64"/>
      </left>
      <right style="medium">
        <color theme="1" tint="0.249977111117893"/>
      </right>
      <top/>
      <bottom/>
      <diagonal/>
    </border>
    <border>
      <left/>
      <right style="medium">
        <color indexed="64"/>
      </right>
      <top/>
      <bottom/>
      <diagonal/>
    </border>
    <border>
      <left style="medium">
        <color indexed="64"/>
      </left>
      <right style="medium">
        <color theme="1" tint="0.249977111117893"/>
      </right>
      <top style="medium">
        <color rgb="FF425B91"/>
      </top>
      <bottom style="medium">
        <color rgb="FF425B91"/>
      </bottom>
      <diagonal/>
    </border>
    <border>
      <left/>
      <right style="medium">
        <color indexed="64"/>
      </right>
      <top style="medium">
        <color rgb="FF425B91"/>
      </top>
      <bottom style="medium">
        <color rgb="FF425B91"/>
      </bottom>
      <diagonal/>
    </border>
    <border>
      <left style="medium">
        <color indexed="64"/>
      </left>
      <right style="medium">
        <color theme="1" tint="0.249977111117893"/>
      </right>
      <top/>
      <bottom style="medium">
        <color rgb="FF425B91"/>
      </bottom>
      <diagonal/>
    </border>
    <border>
      <left/>
      <right style="medium">
        <color indexed="64"/>
      </right>
      <top/>
      <bottom style="medium">
        <color rgb="FF425B91"/>
      </bottom>
      <diagonal/>
    </border>
    <border>
      <left style="medium">
        <color indexed="64"/>
      </left>
      <right style="medium">
        <color theme="1" tint="0.249977111117893"/>
      </right>
      <top style="medium">
        <color rgb="FF425B91"/>
      </top>
      <bottom style="thin">
        <color theme="0" tint="-0.249977111117893"/>
      </bottom>
      <diagonal/>
    </border>
    <border>
      <left/>
      <right style="medium">
        <color indexed="64"/>
      </right>
      <top style="medium">
        <color rgb="FF425B91"/>
      </top>
      <bottom style="thin">
        <color theme="0" tint="-0.249977111117893"/>
      </bottom>
      <diagonal/>
    </border>
    <border>
      <left style="medium">
        <color indexed="64"/>
      </left>
      <right style="medium">
        <color theme="1" tint="0.249977111117893"/>
      </right>
      <top style="medium">
        <color indexed="64"/>
      </top>
      <bottom style="thin">
        <color theme="0" tint="-0.249977111117893"/>
      </bottom>
      <diagonal/>
    </border>
    <border>
      <left/>
      <right style="medium">
        <color indexed="64"/>
      </right>
      <top style="medium">
        <color indexed="64"/>
      </top>
      <bottom style="thin">
        <color theme="0" tint="-0.249977111117893"/>
      </bottom>
      <diagonal/>
    </border>
    <border>
      <left style="medium">
        <color theme="1"/>
      </left>
      <right/>
      <top style="medium">
        <color theme="1"/>
      </top>
      <bottom style="thin">
        <color theme="0"/>
      </bottom>
      <diagonal/>
    </border>
    <border>
      <left/>
      <right style="medium">
        <color theme="1"/>
      </right>
      <top style="medium">
        <color theme="1"/>
      </top>
      <bottom style="thin">
        <color theme="0"/>
      </bottom>
      <diagonal/>
    </border>
    <border>
      <left style="medium">
        <color theme="1"/>
      </left>
      <right/>
      <top/>
      <bottom/>
      <diagonal/>
    </border>
    <border>
      <left style="medium">
        <color theme="1"/>
      </left>
      <right/>
      <top style="medium">
        <color indexed="64"/>
      </top>
      <bottom/>
      <diagonal/>
    </border>
    <border>
      <left/>
      <right style="medium">
        <color theme="1"/>
      </right>
      <top/>
      <bottom/>
      <diagonal/>
    </border>
    <border>
      <left style="medium">
        <color theme="1"/>
      </left>
      <right/>
      <top/>
      <bottom style="thin">
        <color theme="0" tint="-0.249977111117893"/>
      </bottom>
      <diagonal/>
    </border>
    <border>
      <left/>
      <right style="medium">
        <color theme="1"/>
      </right>
      <top/>
      <bottom style="thin">
        <color theme="0" tint="-0.249977111117893"/>
      </bottom>
      <diagonal/>
    </border>
    <border>
      <left style="medium">
        <color theme="1"/>
      </left>
      <right/>
      <top style="thin">
        <color theme="0" tint="-0.249977111117893"/>
      </top>
      <bottom style="thin">
        <color theme="0" tint="-0.249977111117893"/>
      </bottom>
      <diagonal/>
    </border>
    <border>
      <left/>
      <right style="medium">
        <color theme="1"/>
      </right>
      <top style="thin">
        <color theme="0" tint="-0.249977111117893"/>
      </top>
      <bottom style="thin">
        <color theme="0" tint="-0.249977111117893"/>
      </bottom>
      <diagonal/>
    </border>
    <border>
      <left style="medium">
        <color theme="1"/>
      </left>
      <right/>
      <top/>
      <bottom style="medium">
        <color rgb="FF425B91"/>
      </bottom>
      <diagonal/>
    </border>
    <border>
      <left/>
      <right style="medium">
        <color theme="1"/>
      </right>
      <top style="thin">
        <color theme="0" tint="-0.249977111117893"/>
      </top>
      <bottom style="medium">
        <color rgb="FF425B91"/>
      </bottom>
      <diagonal/>
    </border>
    <border>
      <left style="medium">
        <color theme="1"/>
      </left>
      <right/>
      <top style="thin">
        <color theme="0" tint="-0.249977111117893"/>
      </top>
      <bottom style="medium">
        <color rgb="FF425B91"/>
      </bottom>
      <diagonal/>
    </border>
    <border>
      <left style="medium">
        <color theme="1"/>
      </left>
      <right/>
      <top style="medium">
        <color rgb="FF425B91"/>
      </top>
      <bottom style="medium">
        <color rgb="FF425B91"/>
      </bottom>
      <diagonal/>
    </border>
    <border>
      <left/>
      <right style="medium">
        <color theme="1"/>
      </right>
      <top style="medium">
        <color rgb="FF425B91"/>
      </top>
      <bottom style="medium">
        <color rgb="FF425B91"/>
      </bottom>
      <diagonal/>
    </border>
    <border>
      <left style="medium">
        <color theme="1"/>
      </left>
      <right/>
      <top style="medium">
        <color rgb="FF425B91"/>
      </top>
      <bottom style="thin">
        <color theme="0" tint="-0.249977111117893"/>
      </bottom>
      <diagonal/>
    </border>
    <border>
      <left style="medium">
        <color theme="1"/>
      </left>
      <right/>
      <top/>
      <bottom style="medium">
        <color theme="1"/>
      </bottom>
      <diagonal/>
    </border>
    <border>
      <left/>
      <right style="medium">
        <color theme="1"/>
      </right>
      <top/>
      <bottom style="medium">
        <color theme="1"/>
      </bottom>
      <diagonal/>
    </border>
    <border>
      <left style="medium">
        <color theme="1"/>
      </left>
      <right/>
      <top style="thin">
        <color theme="0"/>
      </top>
      <bottom style="medium">
        <color theme="1"/>
      </bottom>
      <diagonal/>
    </border>
    <border>
      <left/>
      <right style="medium">
        <color theme="1"/>
      </right>
      <top style="thin">
        <color theme="0"/>
      </top>
      <bottom style="medium">
        <color theme="1"/>
      </bottom>
      <diagonal/>
    </border>
  </borders>
  <cellStyleXfs count="2">
    <xf numFmtId="0" fontId="0" fillId="0" borderId="0"/>
    <xf numFmtId="0" fontId="15" fillId="0" borderId="0" applyNumberFormat="0" applyFill="0" applyBorder="0" applyAlignment="0" applyProtection="0"/>
  </cellStyleXfs>
  <cellXfs count="173">
    <xf numFmtId="0" fontId="0" fillId="0" borderId="0" xfId="0"/>
    <xf numFmtId="0" fontId="0" fillId="2" borderId="0" xfId="0" applyFill="1"/>
    <xf numFmtId="0" fontId="0" fillId="3" borderId="0" xfId="0" applyFill="1"/>
    <xf numFmtId="0" fontId="0" fillId="2" borderId="0" xfId="0" applyFill="1" applyAlignment="1">
      <alignment horizontal="left" vertical="center"/>
    </xf>
    <xf numFmtId="0" fontId="0" fillId="2" borderId="0" xfId="0" applyFill="1" applyAlignment="1">
      <alignment wrapText="1"/>
    </xf>
    <xf numFmtId="0" fontId="1" fillId="2" borderId="0" xfId="0" applyFont="1" applyFill="1" applyAlignment="1">
      <alignment horizontal="left" vertical="center" wrapText="1"/>
    </xf>
    <xf numFmtId="0" fontId="3" fillId="2" borderId="0" xfId="0" applyFont="1" applyFill="1"/>
    <xf numFmtId="0" fontId="2" fillId="3" borderId="0" xfId="0" applyFont="1" applyFill="1"/>
    <xf numFmtId="164" fontId="4" fillId="3" borderId="0" xfId="0" applyNumberFormat="1" applyFont="1" applyFill="1"/>
    <xf numFmtId="164" fontId="0" fillId="3" borderId="0" xfId="0" applyNumberFormat="1" applyFill="1"/>
    <xf numFmtId="3" fontId="7" fillId="0" borderId="1" xfId="0" applyNumberFormat="1" applyFont="1" applyBorder="1" applyAlignment="1">
      <alignment horizontal="right" vertical="center" wrapText="1"/>
    </xf>
    <xf numFmtId="164" fontId="9" fillId="0" borderId="4" xfId="0" applyNumberFormat="1" applyFont="1" applyBorder="1" applyAlignment="1">
      <alignment horizontal="right" vertical="center" wrapText="1"/>
    </xf>
    <xf numFmtId="164" fontId="9" fillId="0" borderId="5" xfId="0" applyNumberFormat="1" applyFont="1" applyBorder="1" applyAlignment="1">
      <alignment horizontal="right" vertical="center" wrapText="1"/>
    </xf>
    <xf numFmtId="164" fontId="8" fillId="0" borderId="5" xfId="0" applyNumberFormat="1" applyFont="1" applyBorder="1" applyAlignment="1">
      <alignment horizontal="right" vertical="center" wrapText="1"/>
    </xf>
    <xf numFmtId="3" fontId="10" fillId="2" borderId="0" xfId="0" applyNumberFormat="1" applyFont="1" applyFill="1" applyAlignment="1">
      <alignment horizontal="right" vertical="center" wrapText="1"/>
    </xf>
    <xf numFmtId="0" fontId="11" fillId="2" borderId="0" xfId="0" applyFont="1" applyFill="1" applyAlignment="1">
      <alignment horizontal="left" vertical="center"/>
    </xf>
    <xf numFmtId="0" fontId="12" fillId="2" borderId="0" xfId="0" applyFont="1" applyFill="1"/>
    <xf numFmtId="164" fontId="9" fillId="0" borderId="6" xfId="0" applyNumberFormat="1" applyFont="1" applyBorder="1" applyAlignment="1">
      <alignment horizontal="right" vertical="center" wrapText="1"/>
    </xf>
    <xf numFmtId="164" fontId="9" fillId="0" borderId="9" xfId="0" applyNumberFormat="1" applyFont="1" applyBorder="1" applyAlignment="1">
      <alignment horizontal="right" vertical="center" wrapText="1"/>
    </xf>
    <xf numFmtId="164" fontId="7" fillId="4" borderId="3" xfId="0" applyNumberFormat="1" applyFont="1" applyFill="1" applyBorder="1" applyAlignment="1">
      <alignment horizontal="right" vertical="center" wrapText="1"/>
    </xf>
    <xf numFmtId="164" fontId="7" fillId="4" borderId="8" xfId="0" applyNumberFormat="1" applyFont="1" applyFill="1" applyBorder="1" applyAlignment="1">
      <alignment horizontal="right" vertical="center" wrapText="1"/>
    </xf>
    <xf numFmtId="164" fontId="7" fillId="4" borderId="7" xfId="0" applyNumberFormat="1" applyFont="1" applyFill="1" applyBorder="1" applyAlignment="1">
      <alignment horizontal="right" vertical="center" wrapText="1"/>
    </xf>
    <xf numFmtId="0" fontId="13" fillId="2" borderId="0" xfId="0" applyFont="1" applyFill="1"/>
    <xf numFmtId="0" fontId="14" fillId="2" borderId="0" xfId="0" applyFont="1" applyFill="1" applyAlignment="1">
      <alignment horizontal="left" vertical="center" wrapText="1"/>
    </xf>
    <xf numFmtId="0" fontId="8" fillId="2" borderId="0" xfId="0" applyFont="1" applyFill="1" applyAlignment="1">
      <alignment wrapText="1"/>
    </xf>
    <xf numFmtId="0" fontId="16" fillId="2" borderId="0" xfId="1" applyFont="1" applyFill="1" applyAlignment="1">
      <alignment wrapText="1"/>
    </xf>
    <xf numFmtId="0" fontId="16" fillId="2" borderId="0" xfId="1" applyFont="1" applyFill="1"/>
    <xf numFmtId="0" fontId="18" fillId="2" borderId="0" xfId="0" applyFont="1" applyFill="1" applyAlignment="1">
      <alignment horizontal="left"/>
    </xf>
    <xf numFmtId="0" fontId="19" fillId="2" borderId="0" xfId="0" applyFont="1" applyFill="1"/>
    <xf numFmtId="0" fontId="20" fillId="2" borderId="0" xfId="0" applyFont="1" applyFill="1" applyAlignment="1">
      <alignment horizontal="left" wrapText="1"/>
    </xf>
    <xf numFmtId="0" fontId="23" fillId="2" borderId="0" xfId="0" applyFont="1" applyFill="1" applyAlignment="1">
      <alignment horizontal="left" vertical="center" wrapText="1"/>
    </xf>
    <xf numFmtId="0" fontId="24" fillId="2" borderId="0" xfId="0" applyFont="1" applyFill="1" applyAlignment="1">
      <alignment horizontal="left" vertical="center"/>
    </xf>
    <xf numFmtId="164" fontId="21" fillId="0" borderId="10" xfId="0" applyNumberFormat="1" applyFont="1" applyBorder="1" applyAlignment="1">
      <alignment horizontal="right" vertical="center" wrapText="1"/>
    </xf>
    <xf numFmtId="164" fontId="21" fillId="0" borderId="4" xfId="0" applyNumberFormat="1" applyFont="1" applyBorder="1" applyAlignment="1">
      <alignment horizontal="right" vertical="center" wrapText="1"/>
    </xf>
    <xf numFmtId="164" fontId="22" fillId="0" borderId="5" xfId="0" applyNumberFormat="1" applyFont="1" applyBorder="1" applyAlignment="1">
      <alignment horizontal="right" vertical="center" wrapText="1"/>
    </xf>
    <xf numFmtId="164" fontId="22" fillId="0" borderId="4" xfId="0" applyNumberFormat="1" applyFont="1" applyBorder="1" applyAlignment="1">
      <alignment horizontal="right" vertical="center" wrapText="1"/>
    </xf>
    <xf numFmtId="164" fontId="21" fillId="4" borderId="7" xfId="0" applyNumberFormat="1" applyFont="1" applyFill="1" applyBorder="1" applyAlignment="1">
      <alignment horizontal="right" vertical="center" wrapText="1"/>
    </xf>
    <xf numFmtId="164" fontId="22" fillId="2" borderId="4" xfId="0" applyNumberFormat="1" applyFont="1" applyFill="1" applyBorder="1" applyAlignment="1">
      <alignment horizontal="right" vertical="center" wrapText="1"/>
    </xf>
    <xf numFmtId="164" fontId="22" fillId="2" borderId="5" xfId="0" applyNumberFormat="1" applyFont="1" applyFill="1" applyBorder="1" applyAlignment="1">
      <alignment horizontal="right" vertical="center" wrapText="1"/>
    </xf>
    <xf numFmtId="164" fontId="22" fillId="2" borderId="4" xfId="0" applyNumberFormat="1" applyFont="1" applyFill="1" applyBorder="1" applyAlignment="1">
      <alignment vertical="center" wrapText="1"/>
    </xf>
    <xf numFmtId="164" fontId="22" fillId="2" borderId="5" xfId="0" applyNumberFormat="1" applyFont="1" applyFill="1" applyBorder="1" applyAlignment="1">
      <alignment vertical="center" wrapText="1"/>
    </xf>
    <xf numFmtId="164" fontId="21" fillId="2" borderId="7" xfId="0" applyNumberFormat="1" applyFont="1" applyFill="1" applyBorder="1" applyAlignment="1">
      <alignment vertical="center" wrapText="1"/>
    </xf>
    <xf numFmtId="164" fontId="21" fillId="4" borderId="7" xfId="0" applyNumberFormat="1" applyFont="1" applyFill="1" applyBorder="1" applyAlignment="1">
      <alignment vertical="center" wrapText="1"/>
    </xf>
    <xf numFmtId="0" fontId="26" fillId="2" borderId="0" xfId="0" applyFont="1" applyFill="1"/>
    <xf numFmtId="0" fontId="27" fillId="2" borderId="0" xfId="0" applyFont="1" applyFill="1" applyAlignment="1">
      <alignment vertical="top"/>
    </xf>
    <xf numFmtId="0" fontId="28" fillId="2" borderId="0" xfId="0" applyFont="1" applyFill="1" applyAlignment="1">
      <alignment horizontal="left" wrapText="1"/>
    </xf>
    <xf numFmtId="0" fontId="29" fillId="2" borderId="0" xfId="0" applyFont="1" applyFill="1"/>
    <xf numFmtId="0" fontId="29" fillId="3" borderId="0" xfId="0" applyFont="1" applyFill="1"/>
    <xf numFmtId="0" fontId="21" fillId="0" borderId="11" xfId="0" applyFont="1" applyBorder="1" applyAlignment="1">
      <alignment horizontal="left" vertical="center" wrapText="1"/>
    </xf>
    <xf numFmtId="3" fontId="7" fillId="0" borderId="17" xfId="0" applyNumberFormat="1" applyFont="1" applyBorder="1" applyAlignment="1">
      <alignment horizontal="right" vertical="center" wrapText="1"/>
    </xf>
    <xf numFmtId="0" fontId="22" fillId="2" borderId="18" xfId="0" applyFont="1" applyFill="1" applyBorder="1" applyAlignment="1">
      <alignment horizontal="left" vertical="center" wrapText="1"/>
    </xf>
    <xf numFmtId="164" fontId="9" fillId="0" borderId="19" xfId="0" applyNumberFormat="1" applyFont="1" applyBorder="1" applyAlignment="1">
      <alignment horizontal="right" vertical="center" wrapText="1"/>
    </xf>
    <xf numFmtId="0" fontId="22" fillId="2" borderId="20" xfId="0" applyFont="1" applyFill="1" applyBorder="1" applyAlignment="1">
      <alignment horizontal="left" vertical="center" wrapText="1"/>
    </xf>
    <xf numFmtId="164" fontId="9" fillId="0" borderId="21" xfId="0" applyNumberFormat="1" applyFont="1" applyBorder="1" applyAlignment="1">
      <alignment horizontal="right" vertical="center" wrapText="1"/>
    </xf>
    <xf numFmtId="164" fontId="8" fillId="0" borderId="21" xfId="0" applyNumberFormat="1" applyFont="1" applyBorder="1" applyAlignment="1">
      <alignment horizontal="right" vertical="center" wrapText="1"/>
    </xf>
    <xf numFmtId="0" fontId="22" fillId="0" borderId="20" xfId="0" applyFont="1" applyBorder="1" applyAlignment="1">
      <alignment horizontal="left" vertical="center" wrapText="1"/>
    </xf>
    <xf numFmtId="0" fontId="22" fillId="0" borderId="22" xfId="0" applyFont="1" applyBorder="1" applyAlignment="1">
      <alignment horizontal="left" vertical="center" wrapText="1"/>
    </xf>
    <xf numFmtId="164" fontId="9" fillId="0" borderId="23" xfId="0" applyNumberFormat="1" applyFont="1" applyBorder="1" applyAlignment="1">
      <alignment horizontal="right" vertical="center" wrapText="1"/>
    </xf>
    <xf numFmtId="0" fontId="21" fillId="4" borderId="24" xfId="0" applyFont="1" applyFill="1" applyBorder="1" applyAlignment="1">
      <alignment horizontal="left" vertical="center" wrapText="1"/>
    </xf>
    <xf numFmtId="164" fontId="7" fillId="4" borderId="25" xfId="0" applyNumberFormat="1" applyFont="1" applyFill="1" applyBorder="1" applyAlignment="1">
      <alignment horizontal="right" vertical="center" wrapText="1"/>
    </xf>
    <xf numFmtId="0" fontId="22" fillId="0" borderId="26" xfId="0" applyFont="1" applyBorder="1" applyAlignment="1">
      <alignment horizontal="left" vertical="center" wrapText="1"/>
    </xf>
    <xf numFmtId="164" fontId="9" fillId="0" borderId="0" xfId="0" applyNumberFormat="1" applyFont="1" applyAlignment="1">
      <alignment horizontal="right" vertical="center" wrapText="1"/>
    </xf>
    <xf numFmtId="164" fontId="9" fillId="0" borderId="27" xfId="0" applyNumberFormat="1" applyFont="1" applyBorder="1" applyAlignment="1">
      <alignment horizontal="right" vertical="center" wrapText="1"/>
    </xf>
    <xf numFmtId="0" fontId="21" fillId="0" borderId="26" xfId="0" applyFont="1" applyBorder="1" applyAlignment="1">
      <alignment horizontal="left" vertical="center" wrapText="1"/>
    </xf>
    <xf numFmtId="164" fontId="7" fillId="0" borderId="0" xfId="0" applyNumberFormat="1" applyFont="1" applyAlignment="1">
      <alignment horizontal="right" vertical="center" wrapText="1"/>
    </xf>
    <xf numFmtId="164" fontId="7" fillId="0" borderId="27" xfId="0" applyNumberFormat="1" applyFont="1" applyBorder="1" applyAlignment="1">
      <alignment horizontal="right" vertical="center" wrapText="1"/>
    </xf>
    <xf numFmtId="0" fontId="22" fillId="0" borderId="18" xfId="0" applyFont="1" applyBorder="1" applyAlignment="1">
      <alignment horizontal="left" vertical="center" wrapText="1"/>
    </xf>
    <xf numFmtId="37" fontId="9" fillId="0" borderId="19" xfId="0" applyNumberFormat="1" applyFont="1" applyBorder="1" applyAlignment="1">
      <alignment horizontal="right" vertical="center" wrapText="1"/>
    </xf>
    <xf numFmtId="37" fontId="7" fillId="4" borderId="25" xfId="0" applyNumberFormat="1" applyFont="1" applyFill="1" applyBorder="1" applyAlignment="1">
      <alignment horizontal="right" vertical="center" wrapText="1"/>
    </xf>
    <xf numFmtId="0" fontId="21" fillId="4" borderId="28" xfId="0" applyFont="1" applyFill="1" applyBorder="1" applyAlignment="1">
      <alignment horizontal="left" vertical="center" wrapText="1"/>
    </xf>
    <xf numFmtId="37" fontId="7" fillId="4" borderId="29" xfId="0" applyNumberFormat="1" applyFont="1" applyFill="1" applyBorder="1" applyAlignment="1">
      <alignment horizontal="right" vertical="center" wrapText="1"/>
    </xf>
    <xf numFmtId="0" fontId="21" fillId="4" borderId="30" xfId="0" applyFont="1" applyFill="1" applyBorder="1" applyAlignment="1">
      <alignment horizontal="left" vertical="center" wrapText="1"/>
    </xf>
    <xf numFmtId="164" fontId="7" fillId="4" borderId="31" xfId="0" applyNumberFormat="1" applyFont="1" applyFill="1" applyBorder="1" applyAlignment="1">
      <alignment horizontal="right" vertical="center" wrapText="1"/>
    </xf>
    <xf numFmtId="0" fontId="22" fillId="0" borderId="32" xfId="0" applyFont="1" applyBorder="1" applyAlignment="1">
      <alignment horizontal="left" vertical="center" wrapText="1"/>
    </xf>
    <xf numFmtId="164" fontId="9" fillId="0" borderId="33" xfId="0" applyNumberFormat="1" applyFont="1" applyBorder="1" applyAlignment="1">
      <alignment horizontal="right" vertical="center" wrapText="1"/>
    </xf>
    <xf numFmtId="0" fontId="21" fillId="4" borderId="15" xfId="0" applyFont="1" applyFill="1" applyBorder="1" applyAlignment="1">
      <alignment horizontal="left" vertical="center" wrapText="1"/>
    </xf>
    <xf numFmtId="164" fontId="7" fillId="4" borderId="2" xfId="0" applyNumberFormat="1" applyFont="1" applyFill="1" applyBorder="1" applyAlignment="1">
      <alignment horizontal="right" vertical="center" wrapText="1"/>
    </xf>
    <xf numFmtId="37" fontId="7" fillId="4" borderId="16" xfId="0" applyNumberFormat="1" applyFont="1" applyFill="1" applyBorder="1" applyAlignment="1">
      <alignment horizontal="right" vertical="center" wrapText="1"/>
    </xf>
    <xf numFmtId="0" fontId="21" fillId="2" borderId="34" xfId="0" applyFont="1" applyFill="1" applyBorder="1" applyAlignment="1">
      <alignment vertical="center"/>
    </xf>
    <xf numFmtId="164" fontId="21" fillId="2" borderId="35" xfId="0" applyNumberFormat="1" applyFont="1" applyFill="1" applyBorder="1" applyAlignment="1">
      <alignment horizontal="right" vertical="center" wrapText="1"/>
    </xf>
    <xf numFmtId="0" fontId="25" fillId="2" borderId="18" xfId="0" applyFont="1" applyFill="1" applyBorder="1" applyAlignment="1">
      <alignment horizontal="right" vertical="center"/>
    </xf>
    <xf numFmtId="164" fontId="21" fillId="2" borderId="19" xfId="0" applyNumberFormat="1" applyFont="1" applyFill="1" applyBorder="1" applyAlignment="1">
      <alignment horizontal="right" vertical="center" wrapText="1"/>
    </xf>
    <xf numFmtId="0" fontId="25" fillId="2" borderId="20" xfId="0" applyFont="1" applyFill="1" applyBorder="1" applyAlignment="1">
      <alignment horizontal="right" vertical="center"/>
    </xf>
    <xf numFmtId="164" fontId="22" fillId="2" borderId="21" xfId="0" applyNumberFormat="1" applyFont="1" applyFill="1" applyBorder="1" applyAlignment="1">
      <alignment horizontal="right" vertical="center" wrapText="1"/>
    </xf>
    <xf numFmtId="0" fontId="22" fillId="2" borderId="26" xfId="0" applyFont="1" applyFill="1" applyBorder="1" applyAlignment="1">
      <alignment vertical="center"/>
    </xf>
    <xf numFmtId="164" fontId="22" fillId="0" borderId="0" xfId="0" applyNumberFormat="1" applyFont="1" applyAlignment="1">
      <alignment horizontal="right" vertical="center" wrapText="1"/>
    </xf>
    <xf numFmtId="164" fontId="22" fillId="2" borderId="27" xfId="0" applyNumberFormat="1" applyFont="1" applyFill="1" applyBorder="1" applyAlignment="1">
      <alignment horizontal="right" vertical="center" wrapText="1"/>
    </xf>
    <xf numFmtId="164" fontId="22" fillId="2" borderId="19" xfId="0" applyNumberFormat="1" applyFont="1" applyFill="1" applyBorder="1" applyAlignment="1">
      <alignment horizontal="right" vertical="center" wrapText="1"/>
    </xf>
    <xf numFmtId="0" fontId="21" fillId="4" borderId="24" xfId="0" applyFont="1" applyFill="1" applyBorder="1" applyAlignment="1">
      <alignment vertical="center"/>
    </xf>
    <xf numFmtId="164" fontId="21" fillId="4" borderId="25" xfId="0" applyNumberFormat="1" applyFont="1" applyFill="1" applyBorder="1" applyAlignment="1">
      <alignment horizontal="right" vertical="center" wrapText="1"/>
    </xf>
    <xf numFmtId="0" fontId="21" fillId="2" borderId="26" xfId="0" applyFont="1" applyFill="1" applyBorder="1" applyAlignment="1">
      <alignment vertical="center"/>
    </xf>
    <xf numFmtId="164" fontId="22" fillId="2" borderId="0" xfId="0" applyNumberFormat="1" applyFont="1" applyFill="1" applyAlignment="1">
      <alignment horizontal="right" vertical="center" wrapText="1"/>
    </xf>
    <xf numFmtId="0" fontId="22" fillId="2" borderId="18" xfId="0" applyFont="1" applyFill="1" applyBorder="1" applyAlignment="1">
      <alignment vertical="center"/>
    </xf>
    <xf numFmtId="0" fontId="22" fillId="2" borderId="20" xfId="0" applyFont="1" applyFill="1" applyBorder="1" applyAlignment="1">
      <alignment vertical="center"/>
    </xf>
    <xf numFmtId="0" fontId="22" fillId="2" borderId="20" xfId="0" applyFont="1" applyFill="1" applyBorder="1" applyAlignment="1">
      <alignment vertical="center" wrapText="1"/>
    </xf>
    <xf numFmtId="164" fontId="22" fillId="2" borderId="0" xfId="0" applyNumberFormat="1" applyFont="1" applyFill="1" applyAlignment="1">
      <alignment vertical="center" wrapText="1"/>
    </xf>
    <xf numFmtId="0" fontId="21" fillId="2" borderId="24" xfId="0" applyFont="1" applyFill="1" applyBorder="1" applyAlignment="1">
      <alignment vertical="center"/>
    </xf>
    <xf numFmtId="164" fontId="21" fillId="2" borderId="25" xfId="0" applyNumberFormat="1" applyFont="1" applyFill="1" applyBorder="1" applyAlignment="1">
      <alignment horizontal="right" vertical="center" wrapText="1"/>
    </xf>
    <xf numFmtId="0" fontId="21" fillId="4" borderId="26" xfId="0" applyFont="1" applyFill="1" applyBorder="1" applyAlignment="1">
      <alignment vertical="center"/>
    </xf>
    <xf numFmtId="164" fontId="21" fillId="4" borderId="0" xfId="0" applyNumberFormat="1" applyFont="1" applyFill="1" applyAlignment="1">
      <alignment vertical="center" wrapText="1"/>
    </xf>
    <xf numFmtId="164" fontId="21" fillId="4" borderId="27" xfId="0" applyNumberFormat="1" applyFont="1" applyFill="1" applyBorder="1" applyAlignment="1">
      <alignment horizontal="right" vertical="center" wrapText="1"/>
    </xf>
    <xf numFmtId="164" fontId="21" fillId="2" borderId="0" xfId="0" applyNumberFormat="1" applyFont="1" applyFill="1" applyAlignment="1">
      <alignment vertical="center" wrapText="1"/>
    </xf>
    <xf numFmtId="164" fontId="21" fillId="2" borderId="27" xfId="0" applyNumberFormat="1" applyFont="1" applyFill="1" applyBorder="1" applyAlignment="1">
      <alignment horizontal="right" vertical="center" wrapText="1"/>
    </xf>
    <xf numFmtId="0" fontId="22" fillId="2" borderId="15" xfId="0" applyFont="1" applyFill="1" applyBorder="1" applyAlignment="1">
      <alignment vertical="center" wrapText="1"/>
    </xf>
    <xf numFmtId="165" fontId="22" fillId="2" borderId="2" xfId="0" applyNumberFormat="1" applyFont="1" applyFill="1" applyBorder="1" applyAlignment="1">
      <alignment vertical="center" wrapText="1"/>
    </xf>
    <xf numFmtId="165" fontId="22" fillId="2" borderId="16" xfId="0" applyNumberFormat="1" applyFont="1" applyFill="1" applyBorder="1" applyAlignment="1">
      <alignment horizontal="right" vertical="center" wrapText="1"/>
    </xf>
    <xf numFmtId="0" fontId="5" fillId="5" borderId="2" xfId="0" applyFont="1" applyFill="1" applyBorder="1" applyAlignment="1">
      <alignment horizontal="right" vertical="center" wrapText="1"/>
    </xf>
    <xf numFmtId="0" fontId="5" fillId="5" borderId="16" xfId="0" applyFont="1" applyFill="1" applyBorder="1" applyAlignment="1">
      <alignment horizontal="right" vertical="center" wrapText="1"/>
    </xf>
    <xf numFmtId="0" fontId="5" fillId="5" borderId="11" xfId="0" applyFont="1" applyFill="1" applyBorder="1" applyAlignment="1">
      <alignment horizontal="left" vertical="center" wrapText="1"/>
    </xf>
    <xf numFmtId="0" fontId="6" fillId="5" borderId="15" xfId="0" applyFont="1" applyFill="1" applyBorder="1" applyAlignment="1">
      <alignment horizontal="left" vertical="center"/>
    </xf>
    <xf numFmtId="0" fontId="17" fillId="0" borderId="0" xfId="1" applyFont="1" applyFill="1" applyAlignment="1">
      <alignment horizontal="left" vertical="center"/>
    </xf>
    <xf numFmtId="0" fontId="5" fillId="5" borderId="12"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5" fillId="5" borderId="36" xfId="0" applyFont="1" applyFill="1" applyBorder="1" applyAlignment="1">
      <alignment horizontal="center" vertical="center" wrapText="1"/>
    </xf>
    <xf numFmtId="0" fontId="5" fillId="5" borderId="37" xfId="0" applyFont="1" applyFill="1" applyBorder="1" applyAlignment="1">
      <alignment horizontal="center" vertical="center" wrapText="1"/>
    </xf>
    <xf numFmtId="14" fontId="5" fillId="5" borderId="38" xfId="0" applyNumberFormat="1" applyFont="1" applyFill="1" applyBorder="1" applyAlignment="1">
      <alignment horizontal="right" vertical="center" wrapText="1"/>
    </xf>
    <xf numFmtId="3" fontId="7" fillId="0" borderId="39" xfId="0" applyNumberFormat="1" applyFont="1" applyBorder="1" applyAlignment="1">
      <alignment horizontal="right" vertical="center" wrapText="1"/>
    </xf>
    <xf numFmtId="3" fontId="7" fillId="0" borderId="40" xfId="0" applyNumberFormat="1" applyFont="1" applyBorder="1" applyAlignment="1">
      <alignment horizontal="right" vertical="center" wrapText="1"/>
    </xf>
    <xf numFmtId="164" fontId="9" fillId="0" borderId="41" xfId="0" applyNumberFormat="1" applyFont="1" applyBorder="1" applyAlignment="1">
      <alignment horizontal="right" vertical="center" wrapText="1"/>
    </xf>
    <xf numFmtId="164" fontId="9" fillId="0" borderId="42" xfId="0" applyNumberFormat="1" applyFont="1" applyBorder="1" applyAlignment="1">
      <alignment horizontal="right" vertical="center" wrapText="1"/>
    </xf>
    <xf numFmtId="164" fontId="9" fillId="0" borderId="43" xfId="0" applyNumberFormat="1" applyFont="1" applyBorder="1" applyAlignment="1">
      <alignment horizontal="right" vertical="center" wrapText="1"/>
    </xf>
    <xf numFmtId="164" fontId="8" fillId="0" borderId="43" xfId="0" applyNumberFormat="1" applyFont="1" applyBorder="1" applyAlignment="1">
      <alignment horizontal="right" vertical="center" wrapText="1"/>
    </xf>
    <xf numFmtId="164" fontId="8" fillId="0" borderId="44" xfId="0" applyNumberFormat="1" applyFont="1" applyBorder="1" applyAlignment="1">
      <alignment horizontal="right" vertical="center" wrapText="1"/>
    </xf>
    <xf numFmtId="164" fontId="9" fillId="0" borderId="44" xfId="0" applyNumberFormat="1" applyFont="1" applyBorder="1" applyAlignment="1">
      <alignment horizontal="right" vertical="center" wrapText="1"/>
    </xf>
    <xf numFmtId="164" fontId="7" fillId="4" borderId="45" xfId="0" applyNumberFormat="1" applyFont="1" applyFill="1" applyBorder="1" applyAlignment="1">
      <alignment horizontal="right" vertical="center" wrapText="1"/>
    </xf>
    <xf numFmtId="164" fontId="7" fillId="4" borderId="46" xfId="0" applyNumberFormat="1" applyFont="1" applyFill="1" applyBorder="1" applyAlignment="1">
      <alignment horizontal="right" vertical="center" wrapText="1"/>
    </xf>
    <xf numFmtId="164" fontId="9" fillId="0" borderId="38" xfId="0" applyNumberFormat="1" applyFont="1" applyBorder="1" applyAlignment="1">
      <alignment horizontal="right" vertical="center" wrapText="1"/>
    </xf>
    <xf numFmtId="164" fontId="9" fillId="0" borderId="40" xfId="0" applyNumberFormat="1" applyFont="1" applyBorder="1" applyAlignment="1">
      <alignment horizontal="right" vertical="center" wrapText="1"/>
    </xf>
    <xf numFmtId="164" fontId="7" fillId="0" borderId="38" xfId="0" applyNumberFormat="1" applyFont="1" applyBorder="1" applyAlignment="1">
      <alignment horizontal="right" vertical="center" wrapText="1"/>
    </xf>
    <xf numFmtId="164" fontId="7" fillId="0" borderId="40" xfId="0" applyNumberFormat="1" applyFont="1" applyBorder="1" applyAlignment="1">
      <alignment horizontal="right" vertical="center" wrapText="1"/>
    </xf>
    <xf numFmtId="37" fontId="9" fillId="0" borderId="41" xfId="0" applyNumberFormat="1" applyFont="1" applyBorder="1" applyAlignment="1">
      <alignment horizontal="right" vertical="center" wrapText="1"/>
    </xf>
    <xf numFmtId="37" fontId="9" fillId="0" borderId="42" xfId="0" applyNumberFormat="1" applyFont="1" applyBorder="1" applyAlignment="1">
      <alignment horizontal="right" vertical="center" wrapText="1"/>
    </xf>
    <xf numFmtId="0" fontId="30" fillId="0" borderId="44" xfId="0" applyFont="1" applyBorder="1" applyAlignment="1">
      <alignment horizontal="right" vertical="center" wrapText="1"/>
    </xf>
    <xf numFmtId="3" fontId="30" fillId="0" borderId="44" xfId="0" applyNumberFormat="1" applyFont="1" applyBorder="1" applyAlignment="1">
      <alignment horizontal="right" vertical="center" wrapText="1"/>
    </xf>
    <xf numFmtId="37" fontId="7" fillId="4" borderId="47" xfId="0" applyNumberFormat="1" applyFont="1" applyFill="1" applyBorder="1" applyAlignment="1">
      <alignment horizontal="right" vertical="center" wrapText="1"/>
    </xf>
    <xf numFmtId="37" fontId="7" fillId="4" borderId="46" xfId="0" applyNumberFormat="1" applyFont="1" applyFill="1" applyBorder="1" applyAlignment="1">
      <alignment horizontal="right" vertical="center" wrapText="1"/>
    </xf>
    <xf numFmtId="37" fontId="7" fillId="4" borderId="48" xfId="0" applyNumberFormat="1" applyFont="1" applyFill="1" applyBorder="1" applyAlignment="1">
      <alignment horizontal="right" vertical="center" wrapText="1"/>
    </xf>
    <xf numFmtId="37" fontId="7" fillId="4" borderId="49" xfId="0" applyNumberFormat="1" applyFont="1" applyFill="1" applyBorder="1" applyAlignment="1">
      <alignment horizontal="right" vertical="center" wrapText="1"/>
    </xf>
    <xf numFmtId="0" fontId="30" fillId="0" borderId="42" xfId="0" applyFont="1" applyBorder="1" applyAlignment="1">
      <alignment horizontal="right" vertical="center" wrapText="1"/>
    </xf>
    <xf numFmtId="164" fontId="9" fillId="0" borderId="50" xfId="0" applyNumberFormat="1" applyFont="1" applyBorder="1" applyAlignment="1">
      <alignment horizontal="right" vertical="center" wrapText="1"/>
    </xf>
    <xf numFmtId="164" fontId="31" fillId="4" borderId="46" xfId="0" applyNumberFormat="1" applyFont="1" applyFill="1" applyBorder="1" applyAlignment="1">
      <alignment horizontal="right" vertical="center" wrapText="1"/>
    </xf>
    <xf numFmtId="0" fontId="30" fillId="0" borderId="42" xfId="0" applyFont="1" applyBorder="1" applyAlignment="1">
      <alignment horizontal="right" vertical="center"/>
    </xf>
    <xf numFmtId="0" fontId="30" fillId="0" borderId="44" xfId="0" applyFont="1" applyBorder="1" applyAlignment="1">
      <alignment horizontal="right" vertical="center"/>
    </xf>
    <xf numFmtId="37" fontId="7" fillId="4" borderId="51" xfId="0" applyNumberFormat="1" applyFont="1" applyFill="1" applyBorder="1" applyAlignment="1">
      <alignment horizontal="right" vertical="center" wrapText="1"/>
    </xf>
    <xf numFmtId="37" fontId="7" fillId="4" borderId="52" xfId="0" applyNumberFormat="1" applyFont="1" applyFill="1" applyBorder="1" applyAlignment="1">
      <alignment horizontal="right" vertical="center" wrapText="1"/>
    </xf>
    <xf numFmtId="164" fontId="0" fillId="2" borderId="0" xfId="0" applyNumberFormat="1" applyFill="1"/>
    <xf numFmtId="0" fontId="2" fillId="2" borderId="0" xfId="0" applyFont="1" applyFill="1"/>
    <xf numFmtId="14" fontId="5" fillId="5" borderId="53" xfId="0" applyNumberFormat="1" applyFont="1" applyFill="1" applyBorder="1" applyAlignment="1">
      <alignment horizontal="right" vertical="center" wrapText="1"/>
    </xf>
    <xf numFmtId="14" fontId="5" fillId="5" borderId="54" xfId="0" applyNumberFormat="1" applyFont="1" applyFill="1" applyBorder="1" applyAlignment="1">
      <alignment horizontal="right" vertical="center" wrapText="1"/>
    </xf>
    <xf numFmtId="164" fontId="21" fillId="2" borderId="41" xfId="0" applyNumberFormat="1" applyFont="1" applyFill="1" applyBorder="1" applyAlignment="1">
      <alignment horizontal="right" vertical="center" wrapText="1"/>
    </xf>
    <xf numFmtId="164" fontId="21" fillId="2" borderId="42" xfId="0" applyNumberFormat="1" applyFont="1" applyFill="1" applyBorder="1" applyAlignment="1">
      <alignment horizontal="right" vertical="center" wrapText="1"/>
    </xf>
    <xf numFmtId="164" fontId="21" fillId="2" borderId="43" xfId="0" applyNumberFormat="1" applyFont="1" applyFill="1" applyBorder="1" applyAlignment="1">
      <alignment horizontal="right" vertical="center" wrapText="1"/>
    </xf>
    <xf numFmtId="164" fontId="21" fillId="2" borderId="44" xfId="0" applyNumberFormat="1" applyFont="1" applyFill="1" applyBorder="1" applyAlignment="1">
      <alignment horizontal="right" vertical="center" wrapText="1"/>
    </xf>
    <xf numFmtId="3" fontId="9" fillId="6" borderId="43" xfId="0" applyNumberFormat="1" applyFont="1" applyFill="1" applyBorder="1" applyAlignment="1">
      <alignment horizontal="right" vertical="center" wrapText="1"/>
    </xf>
    <xf numFmtId="0" fontId="30" fillId="6" borderId="44" xfId="0" applyFont="1" applyFill="1" applyBorder="1" applyAlignment="1">
      <alignment horizontal="right" vertical="center" wrapText="1"/>
    </xf>
    <xf numFmtId="0" fontId="9" fillId="6" borderId="43" xfId="0" applyFont="1" applyFill="1" applyBorder="1" applyAlignment="1">
      <alignment horizontal="right" vertical="center" wrapText="1"/>
    </xf>
    <xf numFmtId="164" fontId="22" fillId="2" borderId="38" xfId="0" applyNumberFormat="1" applyFont="1" applyFill="1" applyBorder="1" applyAlignment="1">
      <alignment horizontal="right" vertical="center" wrapText="1"/>
    </xf>
    <xf numFmtId="164" fontId="22" fillId="2" borderId="40" xfId="0" applyNumberFormat="1" applyFont="1" applyFill="1" applyBorder="1" applyAlignment="1">
      <alignment horizontal="right" vertical="center" wrapText="1"/>
    </xf>
    <xf numFmtId="164" fontId="22" fillId="2" borderId="41" xfId="0" applyNumberFormat="1" applyFont="1" applyFill="1" applyBorder="1" applyAlignment="1">
      <alignment horizontal="right" vertical="center" wrapText="1"/>
    </xf>
    <xf numFmtId="164" fontId="22" fillId="2" borderId="42" xfId="0" applyNumberFormat="1" applyFont="1" applyFill="1" applyBorder="1" applyAlignment="1">
      <alignment horizontal="right" vertical="center" wrapText="1"/>
    </xf>
    <xf numFmtId="164" fontId="21" fillId="4" borderId="47" xfId="0" applyNumberFormat="1" applyFont="1" applyFill="1" applyBorder="1" applyAlignment="1">
      <alignment horizontal="right" vertical="center" wrapText="1"/>
    </xf>
    <xf numFmtId="164" fontId="21" fillId="4" borderId="46" xfId="0" applyNumberFormat="1" applyFont="1" applyFill="1" applyBorder="1" applyAlignment="1">
      <alignment horizontal="right" vertical="center" wrapText="1"/>
    </xf>
    <xf numFmtId="164" fontId="22" fillId="2" borderId="43" xfId="0" applyNumberFormat="1" applyFont="1" applyFill="1" applyBorder="1" applyAlignment="1">
      <alignment horizontal="right" vertical="center" wrapText="1"/>
    </xf>
    <xf numFmtId="164" fontId="22" fillId="2" borderId="44" xfId="0" applyNumberFormat="1" applyFont="1" applyFill="1" applyBorder="1" applyAlignment="1">
      <alignment horizontal="right" vertical="center" wrapText="1"/>
    </xf>
    <xf numFmtId="164" fontId="21" fillId="2" borderId="47" xfId="0" applyNumberFormat="1" applyFont="1" applyFill="1" applyBorder="1" applyAlignment="1">
      <alignment horizontal="right" vertical="center" wrapText="1"/>
    </xf>
    <xf numFmtId="164" fontId="21" fillId="2" borderId="46" xfId="0" applyNumberFormat="1" applyFont="1" applyFill="1" applyBorder="1" applyAlignment="1">
      <alignment horizontal="right" vertical="center" wrapText="1"/>
    </xf>
    <xf numFmtId="164" fontId="21" fillId="4" borderId="38" xfId="0" applyNumberFormat="1" applyFont="1" applyFill="1" applyBorder="1" applyAlignment="1">
      <alignment horizontal="right" vertical="center" wrapText="1"/>
    </xf>
    <xf numFmtId="164" fontId="21" fillId="4" borderId="40" xfId="0" applyNumberFormat="1" applyFont="1" applyFill="1" applyBorder="1" applyAlignment="1">
      <alignment horizontal="right" vertical="center" wrapText="1"/>
    </xf>
    <xf numFmtId="164" fontId="21" fillId="2" borderId="38" xfId="0" applyNumberFormat="1" applyFont="1" applyFill="1" applyBorder="1" applyAlignment="1">
      <alignment horizontal="right" vertical="center" wrapText="1"/>
    </xf>
    <xf numFmtId="164" fontId="21" fillId="2" borderId="40" xfId="0" applyNumberFormat="1" applyFont="1" applyFill="1" applyBorder="1" applyAlignment="1">
      <alignment horizontal="right" vertical="center" wrapText="1"/>
    </xf>
    <xf numFmtId="165" fontId="22" fillId="2" borderId="51" xfId="0" applyNumberFormat="1" applyFont="1" applyFill="1" applyBorder="1" applyAlignment="1">
      <alignment horizontal="right" vertical="center" wrapText="1"/>
    </xf>
    <xf numFmtId="165" fontId="22" fillId="2" borderId="52" xfId="0" applyNumberFormat="1" applyFont="1" applyFill="1" applyBorder="1" applyAlignment="1">
      <alignment horizontal="right" vertical="center" wrapText="1"/>
    </xf>
  </cellXfs>
  <cellStyles count="2">
    <cellStyle name="Hiperłącze" xfId="1" builtinId="8"/>
    <cellStyle name="Normalny" xfId="0" builtinId="0"/>
  </cellStyles>
  <dxfs count="0"/>
  <tableStyles count="0" defaultTableStyle="TableStyleMedium9" defaultPivotStyle="PivotStyleLight16"/>
  <colors>
    <mruColors>
      <color rgb="FF425B91"/>
      <color rgb="FFBFBFBF"/>
      <color rgb="FFD9D9D9"/>
      <color rgb="FFF2F2F2"/>
      <color rgb="FF70636B"/>
      <color rgb="FFBFD5F0"/>
      <color rgb="FFF3792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1</xdr:row>
      <xdr:rowOff>406401</xdr:rowOff>
    </xdr:from>
    <xdr:to>
      <xdr:col>0</xdr:col>
      <xdr:colOff>4699000</xdr:colOff>
      <xdr:row>1</xdr:row>
      <xdr:rowOff>1067595</xdr:rowOff>
    </xdr:to>
    <xdr:pic>
      <xdr:nvPicPr>
        <xdr:cNvPr id="2" name="Obraz 1">
          <a:extLst>
            <a:ext uri="{FF2B5EF4-FFF2-40B4-BE49-F238E27FC236}">
              <a16:creationId xmlns:a16="http://schemas.microsoft.com/office/drawing/2014/main" id="{E16F6C2F-64EA-62B2-C033-9DC0C9568D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596901"/>
          <a:ext cx="4318000" cy="6611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xdr:row>
      <xdr:rowOff>25401</xdr:rowOff>
    </xdr:from>
    <xdr:to>
      <xdr:col>2</xdr:col>
      <xdr:colOff>481330</xdr:colOff>
      <xdr:row>32</xdr:row>
      <xdr:rowOff>139701</xdr:rowOff>
    </xdr:to>
    <xdr:grpSp>
      <xdr:nvGrpSpPr>
        <xdr:cNvPr id="7" name="Grupa 6">
          <a:extLst>
            <a:ext uri="{FF2B5EF4-FFF2-40B4-BE49-F238E27FC236}">
              <a16:creationId xmlns:a16="http://schemas.microsoft.com/office/drawing/2014/main" id="{14622ACC-419B-5C3D-8F84-7F374D1A0B61}"/>
            </a:ext>
          </a:extLst>
        </xdr:cNvPr>
        <xdr:cNvGrpSpPr/>
      </xdr:nvGrpSpPr>
      <xdr:grpSpPr>
        <a:xfrm>
          <a:off x="0" y="4737101"/>
          <a:ext cx="6336030" cy="3835400"/>
          <a:chOff x="0" y="4889501"/>
          <a:chExt cx="6336030" cy="3835400"/>
        </a:xfrm>
      </xdr:grpSpPr>
      <xdr:pic>
        <xdr:nvPicPr>
          <xdr:cNvPr id="5" name="Obraz 4">
            <a:extLst>
              <a:ext uri="{FF2B5EF4-FFF2-40B4-BE49-F238E27FC236}">
                <a16:creationId xmlns:a16="http://schemas.microsoft.com/office/drawing/2014/main" id="{32ED1B5E-A219-19D8-3F8E-1B3C8D2201FE}"/>
              </a:ext>
            </a:extLst>
          </xdr:cNvPr>
          <xdr:cNvPicPr/>
        </xdr:nvPicPr>
        <xdr:blipFill>
          <a:blip xmlns:r="http://schemas.openxmlformats.org/officeDocument/2006/relationships" r:embed="rId2"/>
          <a:srcRect/>
          <a:stretch>
            <a:fillRect/>
          </a:stretch>
        </xdr:blipFill>
        <xdr:spPr>
          <a:xfrm>
            <a:off x="0" y="4889501"/>
            <a:ext cx="5854700" cy="3835400"/>
          </a:xfrm>
          <a:prstGeom prst="round1Rect">
            <a:avLst/>
          </a:prstGeom>
          <a:noFill/>
          <a:ln>
            <a:noFill/>
            <a:prstDash/>
          </a:ln>
        </xdr:spPr>
      </xdr:pic>
      <xdr:pic>
        <xdr:nvPicPr>
          <xdr:cNvPr id="4" name="Obraz 3">
            <a:extLst>
              <a:ext uri="{FF2B5EF4-FFF2-40B4-BE49-F238E27FC236}">
                <a16:creationId xmlns:a16="http://schemas.microsoft.com/office/drawing/2014/main" id="{272BB7F0-4229-D20B-2557-63CF0EAE73B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7851775"/>
            <a:ext cx="1733550" cy="822325"/>
          </a:xfrm>
          <a:prstGeom prst="rect">
            <a:avLst/>
          </a:prstGeom>
          <a:noFill/>
          <a:ln>
            <a:noFill/>
          </a:ln>
        </xdr:spPr>
      </xdr:pic>
      <xdr:sp macro="" textlink="">
        <xdr:nvSpPr>
          <xdr:cNvPr id="6" name="Pole tekstowe 2">
            <a:extLst>
              <a:ext uri="{FF2B5EF4-FFF2-40B4-BE49-F238E27FC236}">
                <a16:creationId xmlns:a16="http://schemas.microsoft.com/office/drawing/2014/main" id="{C9EAC2E7-3392-46B7-22C9-B1FE7B3C1E8D}"/>
              </a:ext>
            </a:extLst>
          </xdr:cNvPr>
          <xdr:cNvSpPr txBox="1">
            <a:spLocks noChangeArrowheads="1"/>
          </xdr:cNvSpPr>
        </xdr:nvSpPr>
        <xdr:spPr bwMode="auto">
          <a:xfrm>
            <a:off x="4946015" y="8223250"/>
            <a:ext cx="1390015" cy="461010"/>
          </a:xfrm>
          <a:prstGeom prst="rect">
            <a:avLst/>
          </a:prstGeom>
          <a:noFill/>
          <a:ln w="9525">
            <a:noFill/>
            <a:miter lim="800000"/>
            <a:headEnd/>
            <a:tailEnd/>
          </a:ln>
        </xdr:spPr>
        <xdr:txBody>
          <a:bodyPr rot="0" vert="horz" wrap="square" lIns="91440" tIns="45720" rIns="91440" bIns="45720" anchor="t" anchorCtr="0">
            <a:spAutoFit/>
          </a:bodyPr>
          <a:lstStyle/>
          <a:p>
            <a:pPr>
              <a:lnSpc>
                <a:spcPct val="106000"/>
              </a:lnSpc>
              <a:spcBef>
                <a:spcPts val="600"/>
              </a:spcBef>
              <a:spcAft>
                <a:spcPts val="800"/>
              </a:spcAft>
            </a:pPr>
            <a:r>
              <a:rPr lang="pl-PL" sz="1100" kern="150">
                <a:solidFill>
                  <a:srgbClr val="D9D9D9"/>
                </a:solidFill>
                <a:effectLst/>
                <a:latin typeface="Century Gothic" panose="020B0502020202020204" pitchFamily="34" charset="0"/>
                <a:ea typeface="Century Gothic" panose="020B0502020202020204" pitchFamily="34" charset="0"/>
                <a:cs typeface="Times New Roman" panose="02020603050405020304" pitchFamily="18" charset="0"/>
              </a:rPr>
              <a:t>Poznań</a:t>
            </a:r>
            <a:endParaRPr lang="pl-PL" sz="1000" kern="150">
              <a:solidFill>
                <a:srgbClr val="0D0D0D"/>
              </a:solidFill>
              <a:effectLst/>
              <a:latin typeface="Century Gothic" panose="020B0502020202020204" pitchFamily="34" charset="0"/>
              <a:ea typeface="Century Gothic" panose="020B0502020202020204" pitchFamily="34" charset="0"/>
              <a:cs typeface="Times New Roman" panose="02020603050405020304" pitchFamily="18" charset="0"/>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88900</xdr:colOff>
      <xdr:row>0</xdr:row>
      <xdr:rowOff>261728</xdr:rowOff>
    </xdr:from>
    <xdr:to>
      <xdr:col>0</xdr:col>
      <xdr:colOff>2146300</xdr:colOff>
      <xdr:row>1</xdr:row>
      <xdr:rowOff>310067</xdr:rowOff>
    </xdr:to>
    <xdr:pic>
      <xdr:nvPicPr>
        <xdr:cNvPr id="4" name="Obraz 3">
          <a:extLst>
            <a:ext uri="{FF2B5EF4-FFF2-40B4-BE49-F238E27FC236}">
              <a16:creationId xmlns:a16="http://schemas.microsoft.com/office/drawing/2014/main" id="{DBF77F50-EF95-5B41-BC34-6F0E882005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574" y="261728"/>
          <a:ext cx="2057400" cy="3106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84665</xdr:colOff>
      <xdr:row>1</xdr:row>
      <xdr:rowOff>0</xdr:rowOff>
    </xdr:from>
    <xdr:to>
      <xdr:col>0</xdr:col>
      <xdr:colOff>2142065</xdr:colOff>
      <xdr:row>1</xdr:row>
      <xdr:rowOff>318552</xdr:rowOff>
    </xdr:to>
    <xdr:pic>
      <xdr:nvPicPr>
        <xdr:cNvPr id="5" name="Obraz 4">
          <a:extLst>
            <a:ext uri="{FF2B5EF4-FFF2-40B4-BE49-F238E27FC236}">
              <a16:creationId xmlns:a16="http://schemas.microsoft.com/office/drawing/2014/main" id="{7411D4EF-34C0-E049-BA43-4DB5BC5858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665" y="186267"/>
          <a:ext cx="2057400" cy="3185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36"/>
  <sheetViews>
    <sheetView tabSelected="1" zoomScaleNormal="100" workbookViewId="0"/>
  </sheetViews>
  <sheetFormatPr baseColWidth="10" defaultColWidth="9" defaultRowHeight="15"/>
  <cols>
    <col min="1" max="1" width="71.83203125" style="2" customWidth="1"/>
    <col min="2" max="2" width="5" style="2" customWidth="1"/>
    <col min="3" max="16384" width="9" style="2"/>
  </cols>
  <sheetData>
    <row r="1" spans="1:2">
      <c r="A1" s="1"/>
      <c r="B1" s="1"/>
    </row>
    <row r="2" spans="1:2" ht="86.25" customHeight="1">
      <c r="A2" s="1"/>
      <c r="B2" s="1"/>
    </row>
    <row r="3" spans="1:2">
      <c r="A3" s="1"/>
      <c r="B3" s="1"/>
    </row>
    <row r="4" spans="1:2">
      <c r="A4" s="1"/>
      <c r="B4" s="1"/>
    </row>
    <row r="5" spans="1:2">
      <c r="A5" s="1"/>
      <c r="B5" s="1"/>
    </row>
    <row r="6" spans="1:2" s="47" customFormat="1" ht="26">
      <c r="A6" s="45"/>
      <c r="B6" s="46"/>
    </row>
    <row r="7" spans="1:2" s="47" customFormat="1" ht="27">
      <c r="A7" s="45" t="s">
        <v>55</v>
      </c>
      <c r="B7" s="46"/>
    </row>
    <row r="8" spans="1:2" ht="28" customHeight="1">
      <c r="A8" s="27" t="s">
        <v>90</v>
      </c>
      <c r="B8" s="1"/>
    </row>
    <row r="9" spans="1:2">
      <c r="A9" s="28"/>
      <c r="B9" s="1"/>
    </row>
    <row r="10" spans="1:2" ht="53">
      <c r="A10" s="29" t="s">
        <v>89</v>
      </c>
      <c r="B10" s="1"/>
    </row>
    <row r="11" spans="1:2">
      <c r="A11" s="24"/>
      <c r="B11" s="1"/>
    </row>
    <row r="12" spans="1:2">
      <c r="A12" s="25" t="s">
        <v>56</v>
      </c>
      <c r="B12" s="1"/>
    </row>
    <row r="13" spans="1:2" ht="16" customHeight="1">
      <c r="A13" s="26" t="s">
        <v>58</v>
      </c>
      <c r="B13" s="1"/>
    </row>
    <row r="14" spans="1:2">
      <c r="A14" s="26"/>
      <c r="B14" s="1"/>
    </row>
    <row r="15" spans="1:2">
      <c r="A15" s="4"/>
      <c r="B15" s="1"/>
    </row>
    <row r="16" spans="1:2">
      <c r="A16" s="1"/>
      <c r="B16" s="1"/>
    </row>
    <row r="17" spans="1:2">
      <c r="A17" s="1"/>
      <c r="B17" s="1"/>
    </row>
    <row r="18" spans="1:2">
      <c r="A18" s="1"/>
      <c r="B18" s="1"/>
    </row>
    <row r="19" spans="1:2">
      <c r="A19" s="1"/>
      <c r="B19" s="1"/>
    </row>
    <row r="20" spans="1:2">
      <c r="A20" s="1"/>
      <c r="B20" s="1"/>
    </row>
    <row r="21" spans="1:2">
      <c r="A21" s="1"/>
      <c r="B21" s="1"/>
    </row>
    <row r="22" spans="1:2">
      <c r="A22" s="1"/>
      <c r="B22" s="1"/>
    </row>
    <row r="23" spans="1:2">
      <c r="A23" s="1"/>
      <c r="B23" s="1"/>
    </row>
    <row r="24" spans="1:2">
      <c r="A24" s="1"/>
      <c r="B24" s="1"/>
    </row>
    <row r="25" spans="1:2">
      <c r="A25" s="1"/>
      <c r="B25" s="1"/>
    </row>
    <row r="26" spans="1:2">
      <c r="A26" s="1"/>
      <c r="B26" s="1"/>
    </row>
    <row r="27" spans="1:2">
      <c r="A27" s="1"/>
      <c r="B27" s="1"/>
    </row>
    <row r="28" spans="1:2">
      <c r="A28" s="1"/>
      <c r="B28" s="1"/>
    </row>
    <row r="29" spans="1:2">
      <c r="A29" s="1"/>
      <c r="B29" s="1"/>
    </row>
    <row r="30" spans="1:2">
      <c r="A30" s="1"/>
      <c r="B30" s="1"/>
    </row>
    <row r="31" spans="1:2" ht="53.5" customHeight="1">
      <c r="A31" s="1"/>
      <c r="B31" s="1"/>
    </row>
    <row r="35" ht="13.5" customHeight="1"/>
    <row r="36" ht="13.5" customHeight="1"/>
  </sheetData>
  <hyperlinks>
    <hyperlink ref="A12" location="Bilans!A1" display="1. Bilans Grupy" xr:uid="{F8C3341D-B9FC-414B-9DE4-C48D28453399}"/>
    <hyperlink ref="A13" location="'Rachunek zysków i strat'!A1" display="2. Rachunek zysków i strat Grupy" xr:uid="{4ED843C6-A734-A344-9AD8-4FDB2DA52A64}"/>
  </hyperlinks>
  <pageMargins left="0.70866141732283472" right="0.70866141732283472" top="0.74803149606299213" bottom="0.74803149606299213" header="0.31496062992125984" footer="0.31496062992125984"/>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71"/>
  <sheetViews>
    <sheetView showGridLines="0" zoomScaleNormal="100" workbookViewId="0">
      <pane xSplit="1" ySplit="4" topLeftCell="B62" activePane="bottomRight" state="frozen"/>
      <selection pane="topRight" activeCell="C1" sqref="C1"/>
      <selection pane="bottomLeft" activeCell="A5" sqref="A5"/>
      <selection pane="bottomRight" activeCell="C73" sqref="C73"/>
    </sheetView>
  </sheetViews>
  <sheetFormatPr baseColWidth="10" defaultColWidth="9" defaultRowHeight="15"/>
  <cols>
    <col min="1" max="1" width="39" style="2" customWidth="1"/>
    <col min="2" max="4" width="18.83203125" style="2" customWidth="1"/>
    <col min="5" max="5" width="12.6640625" style="2" customWidth="1"/>
    <col min="6" max="6" width="13.6640625" style="2" customWidth="1"/>
    <col min="7" max="16384" width="9" style="2"/>
  </cols>
  <sheetData>
    <row r="1" spans="1:6" ht="21">
      <c r="A1" s="3"/>
      <c r="B1" s="1"/>
      <c r="C1" s="6"/>
      <c r="D1" s="1"/>
      <c r="E1" s="1"/>
      <c r="F1" s="1"/>
    </row>
    <row r="2" spans="1:6" ht="43.5" customHeight="1" thickBot="1">
      <c r="A2" s="3"/>
      <c r="B2" s="44" t="s">
        <v>1</v>
      </c>
      <c r="C2" s="1"/>
      <c r="D2" s="22"/>
      <c r="E2" s="1"/>
      <c r="F2" s="1"/>
    </row>
    <row r="3" spans="1:6" ht="25" customHeight="1">
      <c r="A3" s="108" t="s">
        <v>3</v>
      </c>
      <c r="B3" s="111" t="s">
        <v>2</v>
      </c>
      <c r="C3" s="112"/>
      <c r="D3" s="113"/>
      <c r="E3" s="114" t="s">
        <v>121</v>
      </c>
      <c r="F3" s="115"/>
    </row>
    <row r="4" spans="1:6" ht="25" customHeight="1" thickBot="1">
      <c r="A4" s="109"/>
      <c r="B4" s="106">
        <v>2021</v>
      </c>
      <c r="C4" s="106">
        <v>2022</v>
      </c>
      <c r="D4" s="107">
        <v>2023</v>
      </c>
      <c r="E4" s="116">
        <v>45291</v>
      </c>
      <c r="F4" s="149">
        <v>45382</v>
      </c>
    </row>
    <row r="5" spans="1:6" ht="25" customHeight="1">
      <c r="A5" s="48" t="s">
        <v>4</v>
      </c>
      <c r="B5" s="10"/>
      <c r="C5" s="10"/>
      <c r="D5" s="49"/>
      <c r="E5" s="117"/>
      <c r="F5" s="118"/>
    </row>
    <row r="6" spans="1:6" ht="25" customHeight="1">
      <c r="A6" s="50" t="s">
        <v>5</v>
      </c>
      <c r="B6" s="11">
        <v>8657</v>
      </c>
      <c r="C6" s="11">
        <v>6521</v>
      </c>
      <c r="D6" s="51">
        <v>4629</v>
      </c>
      <c r="E6" s="119">
        <v>4629</v>
      </c>
      <c r="F6" s="120">
        <v>4629</v>
      </c>
    </row>
    <row r="7" spans="1:6" ht="25" customHeight="1">
      <c r="A7" s="52" t="s">
        <v>6</v>
      </c>
      <c r="B7" s="12">
        <v>8274</v>
      </c>
      <c r="C7" s="12">
        <v>5898</v>
      </c>
      <c r="D7" s="53">
        <v>20072</v>
      </c>
      <c r="E7" s="121">
        <v>20072</v>
      </c>
      <c r="F7" s="120">
        <v>20030</v>
      </c>
    </row>
    <row r="8" spans="1:6" ht="25" customHeight="1">
      <c r="A8" s="52" t="s">
        <v>7</v>
      </c>
      <c r="B8" s="13">
        <v>2501</v>
      </c>
      <c r="C8" s="13" t="s">
        <v>0</v>
      </c>
      <c r="D8" s="54" t="s">
        <v>0</v>
      </c>
      <c r="E8" s="122" t="s">
        <v>0</v>
      </c>
      <c r="F8" s="123" t="s">
        <v>0</v>
      </c>
    </row>
    <row r="9" spans="1:6" ht="31" customHeight="1">
      <c r="A9" s="55" t="s">
        <v>8</v>
      </c>
      <c r="B9" s="12" t="s">
        <v>0</v>
      </c>
      <c r="C9" s="12" t="s">
        <v>0</v>
      </c>
      <c r="D9" s="53" t="s">
        <v>0</v>
      </c>
      <c r="E9" s="121" t="s">
        <v>0</v>
      </c>
      <c r="F9" s="124" t="s">
        <v>0</v>
      </c>
    </row>
    <row r="10" spans="1:6" ht="25" customHeight="1">
      <c r="A10" s="52" t="s">
        <v>9</v>
      </c>
      <c r="B10" s="12">
        <v>7</v>
      </c>
      <c r="C10" s="12" t="s">
        <v>0</v>
      </c>
      <c r="D10" s="53">
        <v>82</v>
      </c>
      <c r="E10" s="121">
        <v>82</v>
      </c>
      <c r="F10" s="124">
        <v>82</v>
      </c>
    </row>
    <row r="11" spans="1:6" ht="25" customHeight="1">
      <c r="A11" s="56" t="s">
        <v>10</v>
      </c>
      <c r="B11" s="12" t="s">
        <v>0</v>
      </c>
      <c r="C11" s="12" t="s">
        <v>0</v>
      </c>
      <c r="D11" s="57" t="s">
        <v>0</v>
      </c>
      <c r="E11" s="121" t="s">
        <v>0</v>
      </c>
      <c r="F11" s="124" t="s">
        <v>0</v>
      </c>
    </row>
    <row r="12" spans="1:6" ht="25" customHeight="1">
      <c r="A12" s="55" t="s">
        <v>11</v>
      </c>
      <c r="B12" s="12">
        <v>71158</v>
      </c>
      <c r="C12" s="12">
        <v>120</v>
      </c>
      <c r="D12" s="53">
        <v>80</v>
      </c>
      <c r="E12" s="121">
        <v>80</v>
      </c>
      <c r="F12" s="124">
        <v>72</v>
      </c>
    </row>
    <row r="13" spans="1:6" ht="37" customHeight="1">
      <c r="A13" s="55" t="s">
        <v>12</v>
      </c>
      <c r="B13" s="12">
        <v>906</v>
      </c>
      <c r="C13" s="12">
        <v>781</v>
      </c>
      <c r="D13" s="53">
        <v>1659</v>
      </c>
      <c r="E13" s="121">
        <v>1659</v>
      </c>
      <c r="F13" s="124">
        <v>1715</v>
      </c>
    </row>
    <row r="14" spans="1:6" ht="25" customHeight="1">
      <c r="A14" s="56" t="s">
        <v>13</v>
      </c>
      <c r="B14" s="17">
        <v>81391</v>
      </c>
      <c r="C14" s="17">
        <v>59621</v>
      </c>
      <c r="D14" s="53">
        <v>60001</v>
      </c>
      <c r="E14" s="121">
        <v>60001</v>
      </c>
      <c r="F14" s="124">
        <v>58991</v>
      </c>
    </row>
    <row r="15" spans="1:6" ht="25" customHeight="1" thickBot="1">
      <c r="A15" s="58" t="s">
        <v>14</v>
      </c>
      <c r="B15" s="21">
        <v>172804</v>
      </c>
      <c r="C15" s="21">
        <v>72941</v>
      </c>
      <c r="D15" s="59">
        <v>86523</v>
      </c>
      <c r="E15" s="125">
        <v>86523</v>
      </c>
      <c r="F15" s="126">
        <v>85629</v>
      </c>
    </row>
    <row r="16" spans="1:6" ht="25" customHeight="1">
      <c r="A16" s="60"/>
      <c r="B16" s="61"/>
      <c r="C16" s="61"/>
      <c r="D16" s="62"/>
      <c r="E16" s="127"/>
      <c r="F16" s="128"/>
    </row>
    <row r="17" spans="1:6" ht="25" customHeight="1">
      <c r="A17" s="63" t="s">
        <v>15</v>
      </c>
      <c r="B17" s="64"/>
      <c r="C17" s="64"/>
      <c r="D17" s="65"/>
      <c r="E17" s="129"/>
      <c r="F17" s="130"/>
    </row>
    <row r="18" spans="1:6" ht="25" customHeight="1">
      <c r="A18" s="66" t="s">
        <v>16</v>
      </c>
      <c r="B18" s="11">
        <v>1019994</v>
      </c>
      <c r="C18" s="11">
        <v>1243859</v>
      </c>
      <c r="D18" s="67">
        <v>1399763</v>
      </c>
      <c r="E18" s="131">
        <v>1399763</v>
      </c>
      <c r="F18" s="132">
        <v>1445262</v>
      </c>
    </row>
    <row r="19" spans="1:6" ht="25" customHeight="1">
      <c r="A19" s="55" t="s">
        <v>17</v>
      </c>
      <c r="B19" s="12">
        <v>17406</v>
      </c>
      <c r="C19" s="12">
        <v>20211</v>
      </c>
      <c r="D19" s="53">
        <v>23236</v>
      </c>
      <c r="E19" s="121">
        <v>23236</v>
      </c>
      <c r="F19" s="124">
        <v>24016</v>
      </c>
    </row>
    <row r="20" spans="1:6" ht="25" customHeight="1">
      <c r="A20" s="55" t="s">
        <v>18</v>
      </c>
      <c r="B20" s="12">
        <v>68172</v>
      </c>
      <c r="C20" s="12">
        <v>40453</v>
      </c>
      <c r="D20" s="53">
        <v>37781</v>
      </c>
      <c r="E20" s="121">
        <v>37781</v>
      </c>
      <c r="F20" s="133" t="s">
        <v>91</v>
      </c>
    </row>
    <row r="21" spans="1:6" ht="25" customHeight="1">
      <c r="A21" s="55" t="s">
        <v>19</v>
      </c>
      <c r="B21" s="12">
        <v>522</v>
      </c>
      <c r="C21" s="12">
        <v>1597</v>
      </c>
      <c r="D21" s="53">
        <v>3548</v>
      </c>
      <c r="E21" s="121">
        <v>3548</v>
      </c>
      <c r="F21" s="133" t="s">
        <v>92</v>
      </c>
    </row>
    <row r="22" spans="1:6" ht="25" customHeight="1">
      <c r="A22" s="55" t="s">
        <v>20</v>
      </c>
      <c r="B22" s="12">
        <v>47131</v>
      </c>
      <c r="C22" s="12">
        <v>36840</v>
      </c>
      <c r="D22" s="53">
        <v>56825</v>
      </c>
      <c r="E22" s="121">
        <v>56825</v>
      </c>
      <c r="F22" s="134">
        <v>60570</v>
      </c>
    </row>
    <row r="23" spans="1:6" ht="25" customHeight="1">
      <c r="A23" s="55" t="s">
        <v>10</v>
      </c>
      <c r="B23" s="12">
        <v>11</v>
      </c>
      <c r="C23" s="12">
        <v>13</v>
      </c>
      <c r="D23" s="53">
        <v>24</v>
      </c>
      <c r="E23" s="121">
        <v>24</v>
      </c>
      <c r="F23" s="133">
        <v>52</v>
      </c>
    </row>
    <row r="24" spans="1:6" ht="40" customHeight="1">
      <c r="A24" s="55" t="s">
        <v>21</v>
      </c>
      <c r="B24" s="12">
        <v>372</v>
      </c>
      <c r="C24" s="12">
        <v>3131</v>
      </c>
      <c r="D24" s="53">
        <v>2146</v>
      </c>
      <c r="E24" s="121">
        <v>2146</v>
      </c>
      <c r="F24" s="133" t="s">
        <v>93</v>
      </c>
    </row>
    <row r="25" spans="1:6" ht="25" customHeight="1">
      <c r="A25" s="52" t="s">
        <v>11</v>
      </c>
      <c r="B25" s="12" t="s">
        <v>0</v>
      </c>
      <c r="C25" s="12">
        <v>35</v>
      </c>
      <c r="D25" s="53" t="s">
        <v>0</v>
      </c>
      <c r="E25" s="121" t="s">
        <v>0</v>
      </c>
      <c r="F25" s="124" t="s">
        <v>0</v>
      </c>
    </row>
    <row r="26" spans="1:6" ht="25" customHeight="1">
      <c r="A26" s="52" t="s">
        <v>12</v>
      </c>
      <c r="B26" s="12">
        <v>1934</v>
      </c>
      <c r="C26" s="12">
        <v>1503</v>
      </c>
      <c r="D26" s="53">
        <v>1801</v>
      </c>
      <c r="E26" s="121">
        <v>1801</v>
      </c>
      <c r="F26" s="133" t="s">
        <v>94</v>
      </c>
    </row>
    <row r="27" spans="1:6" ht="40" customHeight="1">
      <c r="A27" s="52" t="s">
        <v>22</v>
      </c>
      <c r="B27" s="12">
        <v>25120</v>
      </c>
      <c r="C27" s="12">
        <v>39498</v>
      </c>
      <c r="D27" s="53">
        <v>65012</v>
      </c>
      <c r="E27" s="121">
        <v>65012</v>
      </c>
      <c r="F27" s="133" t="s">
        <v>95</v>
      </c>
    </row>
    <row r="28" spans="1:6" ht="25" customHeight="1">
      <c r="A28" s="52" t="s">
        <v>23</v>
      </c>
      <c r="B28" s="12">
        <v>267869</v>
      </c>
      <c r="C28" s="12">
        <v>269522</v>
      </c>
      <c r="D28" s="53">
        <v>183156</v>
      </c>
      <c r="E28" s="121">
        <v>183156</v>
      </c>
      <c r="F28" s="133" t="s">
        <v>96</v>
      </c>
    </row>
    <row r="29" spans="1:6" ht="25" customHeight="1" thickBot="1">
      <c r="A29" s="58" t="s">
        <v>24</v>
      </c>
      <c r="B29" s="21">
        <v>1448530</v>
      </c>
      <c r="C29" s="21">
        <f>SUM(C18:C28)</f>
        <v>1656662</v>
      </c>
      <c r="D29" s="68">
        <v>1773292</v>
      </c>
      <c r="E29" s="135">
        <v>1773292</v>
      </c>
      <c r="F29" s="136">
        <v>1969110</v>
      </c>
    </row>
    <row r="30" spans="1:6" ht="25" customHeight="1" thickBot="1">
      <c r="A30" s="69" t="s">
        <v>25</v>
      </c>
      <c r="B30" s="20">
        <f>B15+B29</f>
        <v>1621334</v>
      </c>
      <c r="C30" s="20">
        <f>C15+C29</f>
        <v>1729603</v>
      </c>
      <c r="D30" s="70">
        <v>1859815</v>
      </c>
      <c r="E30" s="137">
        <v>1859815</v>
      </c>
      <c r="F30" s="138">
        <v>2054739</v>
      </c>
    </row>
    <row r="31" spans="1:6" ht="25" customHeight="1">
      <c r="A31" s="63" t="s">
        <v>26</v>
      </c>
      <c r="B31" s="64"/>
      <c r="C31" s="64"/>
      <c r="D31" s="65"/>
      <c r="E31" s="129"/>
      <c r="F31" s="130"/>
    </row>
    <row r="32" spans="1:6" ht="25" customHeight="1">
      <c r="A32" s="66" t="s">
        <v>27</v>
      </c>
      <c r="B32" s="11">
        <v>2040</v>
      </c>
      <c r="C32" s="11">
        <v>2040</v>
      </c>
      <c r="D32" s="51">
        <v>2040</v>
      </c>
      <c r="E32" s="119">
        <v>2040</v>
      </c>
      <c r="F32" s="139" t="s">
        <v>97</v>
      </c>
    </row>
    <row r="33" spans="1:6" ht="38" customHeight="1">
      <c r="A33" s="55" t="s">
        <v>28</v>
      </c>
      <c r="B33" s="12">
        <v>1236</v>
      </c>
      <c r="C33" s="12">
        <v>1587</v>
      </c>
      <c r="D33" s="53">
        <v>891</v>
      </c>
      <c r="E33" s="121">
        <v>891</v>
      </c>
      <c r="F33" s="133">
        <v>879</v>
      </c>
    </row>
    <row r="34" spans="1:6" ht="52" customHeight="1">
      <c r="A34" s="55" t="s">
        <v>29</v>
      </c>
      <c r="B34" s="12">
        <v>271694</v>
      </c>
      <c r="C34" s="12">
        <v>221302</v>
      </c>
      <c r="D34" s="53">
        <v>335953</v>
      </c>
      <c r="E34" s="121">
        <v>335953</v>
      </c>
      <c r="F34" s="133" t="s">
        <v>98</v>
      </c>
    </row>
    <row r="35" spans="1:6" ht="25" customHeight="1">
      <c r="A35" s="55" t="s">
        <v>30</v>
      </c>
      <c r="B35" s="12">
        <v>224963</v>
      </c>
      <c r="C35" s="12">
        <v>211832</v>
      </c>
      <c r="D35" s="53">
        <v>219076</v>
      </c>
      <c r="E35" s="121">
        <v>219076</v>
      </c>
      <c r="F35" s="133" t="s">
        <v>99</v>
      </c>
    </row>
    <row r="36" spans="1:6" ht="38" customHeight="1" thickBot="1">
      <c r="A36" s="71" t="s">
        <v>31</v>
      </c>
      <c r="B36" s="19">
        <v>499933</v>
      </c>
      <c r="C36" s="19">
        <v>436761</v>
      </c>
      <c r="D36" s="72">
        <v>557960</v>
      </c>
      <c r="E36" s="125">
        <v>557960</v>
      </c>
      <c r="F36" s="126">
        <v>619677</v>
      </c>
    </row>
    <row r="37" spans="1:6" ht="25" customHeight="1">
      <c r="A37" s="73" t="s">
        <v>32</v>
      </c>
      <c r="B37" s="18">
        <v>5045</v>
      </c>
      <c r="C37" s="18">
        <v>2769</v>
      </c>
      <c r="D37" s="74">
        <v>1425</v>
      </c>
      <c r="E37" s="140">
        <v>1425</v>
      </c>
      <c r="F37" s="120">
        <v>1425</v>
      </c>
    </row>
    <row r="38" spans="1:6" ht="25" customHeight="1" thickBot="1">
      <c r="A38" s="71" t="s">
        <v>33</v>
      </c>
      <c r="B38" s="19">
        <v>504978</v>
      </c>
      <c r="C38" s="19">
        <v>439530</v>
      </c>
      <c r="D38" s="72">
        <v>559385</v>
      </c>
      <c r="E38" s="125">
        <v>559385</v>
      </c>
      <c r="F38" s="126">
        <v>621129</v>
      </c>
    </row>
    <row r="39" spans="1:6" ht="25" customHeight="1">
      <c r="A39" s="60"/>
      <c r="B39" s="61"/>
      <c r="C39" s="61"/>
      <c r="D39" s="62"/>
      <c r="E39" s="127"/>
      <c r="F39" s="128"/>
    </row>
    <row r="40" spans="1:6" ht="25" customHeight="1">
      <c r="A40" s="63" t="s">
        <v>34</v>
      </c>
      <c r="B40" s="64"/>
      <c r="C40" s="64"/>
      <c r="D40" s="65"/>
      <c r="E40" s="129"/>
      <c r="F40" s="130"/>
    </row>
    <row r="41" spans="1:6" ht="25" customHeight="1">
      <c r="A41" s="63" t="s">
        <v>35</v>
      </c>
      <c r="B41" s="64"/>
      <c r="C41" s="64"/>
      <c r="D41" s="65"/>
      <c r="E41" s="129"/>
      <c r="F41" s="130"/>
    </row>
    <row r="42" spans="1:6" ht="25" customHeight="1">
      <c r="A42" s="66" t="s">
        <v>36</v>
      </c>
      <c r="B42" s="11">
        <v>276450</v>
      </c>
      <c r="C42" s="11">
        <v>365497</v>
      </c>
      <c r="D42" s="51">
        <v>391280</v>
      </c>
      <c r="E42" s="119">
        <v>391280</v>
      </c>
      <c r="F42" s="139" t="s">
        <v>100</v>
      </c>
    </row>
    <row r="43" spans="1:6" ht="25" customHeight="1">
      <c r="A43" s="55" t="s">
        <v>37</v>
      </c>
      <c r="B43" s="12" t="s">
        <v>0</v>
      </c>
      <c r="C43" s="12" t="s">
        <v>0</v>
      </c>
      <c r="D43" s="53">
        <v>2952</v>
      </c>
      <c r="E43" s="121">
        <v>2952</v>
      </c>
      <c r="F43" s="133">
        <v>967</v>
      </c>
    </row>
    <row r="44" spans="1:6" ht="25" customHeight="1">
      <c r="A44" s="55" t="s">
        <v>38</v>
      </c>
      <c r="B44" s="12">
        <v>1618</v>
      </c>
      <c r="C44" s="12">
        <v>1134</v>
      </c>
      <c r="D44" s="53">
        <v>13385</v>
      </c>
      <c r="E44" s="121">
        <v>13385</v>
      </c>
      <c r="F44" s="139" t="s">
        <v>101</v>
      </c>
    </row>
    <row r="45" spans="1:6" ht="25" customHeight="1">
      <c r="A45" s="55" t="s">
        <v>39</v>
      </c>
      <c r="B45" s="12">
        <v>46052</v>
      </c>
      <c r="C45" s="12">
        <v>25013</v>
      </c>
      <c r="D45" s="53">
        <v>27706</v>
      </c>
      <c r="E45" s="121">
        <v>27706</v>
      </c>
      <c r="F45" s="133" t="s">
        <v>102</v>
      </c>
    </row>
    <row r="46" spans="1:6" ht="28" customHeight="1">
      <c r="A46" s="55" t="s">
        <v>40</v>
      </c>
      <c r="B46" s="12">
        <v>20958</v>
      </c>
      <c r="C46" s="12">
        <v>19506</v>
      </c>
      <c r="D46" s="53">
        <v>19414</v>
      </c>
      <c r="E46" s="121">
        <v>19414</v>
      </c>
      <c r="F46" s="133" t="s">
        <v>103</v>
      </c>
    </row>
    <row r="47" spans="1:6" ht="25" customHeight="1">
      <c r="A47" s="55" t="s">
        <v>41</v>
      </c>
      <c r="B47" s="12">
        <v>30</v>
      </c>
      <c r="C47" s="12">
        <v>31</v>
      </c>
      <c r="D47" s="53">
        <v>33</v>
      </c>
      <c r="E47" s="121">
        <v>33</v>
      </c>
      <c r="F47" s="133" t="s">
        <v>104</v>
      </c>
    </row>
    <row r="48" spans="1:6" ht="25" customHeight="1" thickBot="1">
      <c r="A48" s="71" t="s">
        <v>42</v>
      </c>
      <c r="B48" s="19">
        <f>SUM(B42:B47)</f>
        <v>345108</v>
      </c>
      <c r="C48" s="19">
        <f>SUM(C42:C47)</f>
        <v>411181</v>
      </c>
      <c r="D48" s="72">
        <v>454770</v>
      </c>
      <c r="E48" s="125">
        <v>454770</v>
      </c>
      <c r="F48" s="141">
        <v>525276</v>
      </c>
    </row>
    <row r="49" spans="1:6" ht="25" customHeight="1">
      <c r="A49" s="60"/>
      <c r="B49" s="61"/>
      <c r="C49" s="61"/>
      <c r="D49" s="62"/>
      <c r="E49" s="127"/>
      <c r="F49" s="128"/>
    </row>
    <row r="50" spans="1:6" ht="25" customHeight="1">
      <c r="A50" s="63" t="s">
        <v>43</v>
      </c>
      <c r="B50" s="64"/>
      <c r="C50" s="64"/>
      <c r="D50" s="65"/>
      <c r="E50" s="129"/>
      <c r="F50" s="130"/>
    </row>
    <row r="51" spans="1:6" ht="25" customHeight="1">
      <c r="A51" s="66" t="s">
        <v>44</v>
      </c>
      <c r="B51" s="11">
        <v>105350</v>
      </c>
      <c r="C51" s="11">
        <v>75340</v>
      </c>
      <c r="D51" s="51">
        <v>71959</v>
      </c>
      <c r="E51" s="119">
        <v>71959</v>
      </c>
      <c r="F51" s="142" t="s">
        <v>105</v>
      </c>
    </row>
    <row r="52" spans="1:6" ht="25" customHeight="1">
      <c r="A52" s="55" t="s">
        <v>45</v>
      </c>
      <c r="B52" s="12">
        <v>48142</v>
      </c>
      <c r="C52" s="12">
        <v>46675</v>
      </c>
      <c r="D52" s="53">
        <v>63398</v>
      </c>
      <c r="E52" s="121">
        <v>63398</v>
      </c>
      <c r="F52" s="143" t="s">
        <v>106</v>
      </c>
    </row>
    <row r="53" spans="1:6" ht="25" customHeight="1">
      <c r="A53" s="55" t="s">
        <v>37</v>
      </c>
      <c r="B53" s="12" t="s">
        <v>0</v>
      </c>
      <c r="C53" s="12" t="s">
        <v>0</v>
      </c>
      <c r="D53" s="53">
        <v>4095</v>
      </c>
      <c r="E53" s="122">
        <v>4095</v>
      </c>
      <c r="F53" s="143" t="s">
        <v>107</v>
      </c>
    </row>
    <row r="54" spans="1:6" ht="32.5" customHeight="1">
      <c r="A54" s="55" t="s">
        <v>38</v>
      </c>
      <c r="B54" s="12">
        <v>10423</v>
      </c>
      <c r="C54" s="12">
        <v>12567</v>
      </c>
      <c r="D54" s="53">
        <v>17320</v>
      </c>
      <c r="E54" s="121">
        <v>17320</v>
      </c>
      <c r="F54" s="143" t="s">
        <v>108</v>
      </c>
    </row>
    <row r="55" spans="1:6" ht="31" customHeight="1">
      <c r="A55" s="55" t="s">
        <v>46</v>
      </c>
      <c r="B55" s="12">
        <v>16088</v>
      </c>
      <c r="C55" s="12">
        <v>13544</v>
      </c>
      <c r="D55" s="53">
        <v>12190</v>
      </c>
      <c r="E55" s="121">
        <v>12190</v>
      </c>
      <c r="F55" s="143" t="s">
        <v>109</v>
      </c>
    </row>
    <row r="56" spans="1:6" ht="32.5" customHeight="1">
      <c r="A56" s="55" t="s">
        <v>41</v>
      </c>
      <c r="B56" s="12">
        <v>6110</v>
      </c>
      <c r="C56" s="12">
        <v>7170</v>
      </c>
      <c r="D56" s="53">
        <v>8188</v>
      </c>
      <c r="E56" s="121">
        <v>8188</v>
      </c>
      <c r="F56" s="143" t="s">
        <v>110</v>
      </c>
    </row>
    <row r="57" spans="1:6" ht="32.5" customHeight="1">
      <c r="A57" s="55" t="s">
        <v>47</v>
      </c>
      <c r="B57" s="12">
        <v>1051</v>
      </c>
      <c r="C57" s="12">
        <v>6394</v>
      </c>
      <c r="D57" s="53">
        <v>6390</v>
      </c>
      <c r="E57" s="121">
        <v>6390</v>
      </c>
      <c r="F57" s="143" t="s">
        <v>111</v>
      </c>
    </row>
    <row r="58" spans="1:6" ht="38" customHeight="1">
      <c r="A58" s="55" t="s">
        <v>48</v>
      </c>
      <c r="B58" s="12">
        <v>2179</v>
      </c>
      <c r="C58" s="12">
        <v>2510</v>
      </c>
      <c r="D58" s="53">
        <v>2481</v>
      </c>
      <c r="E58" s="121">
        <v>2481</v>
      </c>
      <c r="F58" s="143" t="s">
        <v>112</v>
      </c>
    </row>
    <row r="59" spans="1:6" ht="38" customHeight="1">
      <c r="A59" s="55" t="s">
        <v>10</v>
      </c>
      <c r="B59" s="12">
        <v>30490</v>
      </c>
      <c r="C59" s="12">
        <v>37277</v>
      </c>
      <c r="D59" s="53">
        <v>41108</v>
      </c>
      <c r="E59" s="121">
        <v>41108</v>
      </c>
      <c r="F59" s="143" t="s">
        <v>113</v>
      </c>
    </row>
    <row r="60" spans="1:6" ht="38" customHeight="1">
      <c r="A60" s="55" t="s">
        <v>49</v>
      </c>
      <c r="B60" s="12">
        <v>21815</v>
      </c>
      <c r="C60" s="12">
        <v>26065</v>
      </c>
      <c r="D60" s="53">
        <v>31188</v>
      </c>
      <c r="E60" s="121">
        <v>31188</v>
      </c>
      <c r="F60" s="143" t="s">
        <v>114</v>
      </c>
    </row>
    <row r="61" spans="1:6" ht="38" customHeight="1">
      <c r="A61" s="55" t="s">
        <v>50</v>
      </c>
      <c r="B61" s="12">
        <v>529600</v>
      </c>
      <c r="C61" s="12">
        <v>651350</v>
      </c>
      <c r="D61" s="53">
        <v>587343</v>
      </c>
      <c r="E61" s="121">
        <v>587343</v>
      </c>
      <c r="F61" s="143" t="s">
        <v>115</v>
      </c>
    </row>
    <row r="62" spans="1:6" ht="25" customHeight="1" thickBot="1">
      <c r="A62" s="71" t="s">
        <v>51</v>
      </c>
      <c r="B62" s="19">
        <f>SUM(B51:B61)</f>
        <v>771248</v>
      </c>
      <c r="C62" s="19">
        <f>SUM(C51:C61)</f>
        <v>878892</v>
      </c>
      <c r="D62" s="72">
        <v>845660</v>
      </c>
      <c r="E62" s="125">
        <f>SUM(E51:E61)</f>
        <v>845660</v>
      </c>
      <c r="F62" s="126">
        <v>908334</v>
      </c>
    </row>
    <row r="63" spans="1:6" ht="25" customHeight="1" thickBot="1">
      <c r="A63" s="69" t="s">
        <v>52</v>
      </c>
      <c r="B63" s="20">
        <v>1116356</v>
      </c>
      <c r="C63" s="20">
        <v>1290073</v>
      </c>
      <c r="D63" s="70">
        <v>1300430</v>
      </c>
      <c r="E63" s="137">
        <v>1300430</v>
      </c>
      <c r="F63" s="138">
        <v>1433610</v>
      </c>
    </row>
    <row r="64" spans="1:6" ht="25" customHeight="1" thickBot="1">
      <c r="A64" s="75" t="s">
        <v>53</v>
      </c>
      <c r="B64" s="76">
        <v>1621334</v>
      </c>
      <c r="C64" s="76">
        <v>1729603</v>
      </c>
      <c r="D64" s="77">
        <v>1859815</v>
      </c>
      <c r="E64" s="144">
        <v>1859815</v>
      </c>
      <c r="F64" s="145">
        <v>2054739</v>
      </c>
    </row>
    <row r="65" spans="1:6">
      <c r="A65" s="30"/>
      <c r="B65" s="14"/>
      <c r="C65" s="14"/>
      <c r="D65" s="14"/>
      <c r="E65" s="146"/>
      <c r="F65" s="1"/>
    </row>
    <row r="66" spans="1:6" s="7" customFormat="1">
      <c r="A66" s="31" t="s">
        <v>54</v>
      </c>
      <c r="B66" s="16"/>
      <c r="C66" s="16"/>
      <c r="D66" s="16"/>
      <c r="E66" s="146"/>
      <c r="F66" s="147"/>
    </row>
    <row r="67" spans="1:6" s="7" customFormat="1">
      <c r="A67" s="15"/>
      <c r="B67" s="16"/>
      <c r="C67" s="16"/>
      <c r="D67" s="16"/>
      <c r="E67" s="146"/>
      <c r="F67" s="147"/>
    </row>
    <row r="68" spans="1:6" s="7" customFormat="1" ht="16">
      <c r="A68" s="110" t="s">
        <v>122</v>
      </c>
      <c r="B68" s="110"/>
      <c r="C68" s="110"/>
      <c r="D68" s="110"/>
      <c r="E68" s="146"/>
      <c r="F68" s="147"/>
    </row>
    <row r="69" spans="1:6">
      <c r="A69" s="3"/>
      <c r="B69" s="1"/>
      <c r="C69" s="1"/>
      <c r="D69" s="1"/>
      <c r="E69" s="146"/>
      <c r="F69" s="1"/>
    </row>
    <row r="70" spans="1:6">
      <c r="E70" s="9"/>
    </row>
    <row r="71" spans="1:6" ht="17" customHeight="1">
      <c r="B71" s="8"/>
      <c r="C71" s="8"/>
      <c r="D71" s="8"/>
      <c r="E71" s="9"/>
    </row>
  </sheetData>
  <mergeCells count="4">
    <mergeCell ref="A3:A4"/>
    <mergeCell ref="A68:D68"/>
    <mergeCell ref="B3:D3"/>
    <mergeCell ref="E3:F3"/>
  </mergeCells>
  <hyperlinks>
    <hyperlink ref="A68:D68" location="'Murapol S.A. Group'!A1" display="← Powrót do Spisu treści" xr:uid="{7FD0C63C-98DF-BD47-8F9F-03159C0C19A1}"/>
  </hyperlinks>
  <pageMargins left="0.70866141732283472" right="0.70866141732283472" top="0.74803149606299213" bottom="0.74803149606299213" header="0.31496062992125984" footer="0.31496062992125984"/>
  <pageSetup paperSize="9" scale="47" orientation="portrait" horizontalDpi="300" verticalDpi="300" r:id="rId1"/>
  <rowBreaks count="1" manualBreakCount="1">
    <brk id="69" max="16383" man="1"/>
  </rowBreaks>
  <colBreaks count="1" manualBreakCount="1">
    <brk id="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44"/>
  <sheetViews>
    <sheetView showGridLines="0" zoomScaleNormal="100" workbookViewId="0">
      <pane xSplit="1" ySplit="4" topLeftCell="B36" activePane="bottomRight" state="frozen"/>
      <selection pane="topRight" activeCell="C1" sqref="C1"/>
      <selection pane="bottomLeft" activeCell="A5" sqref="A5"/>
      <selection pane="bottomRight" activeCell="C45" sqref="C45"/>
    </sheetView>
  </sheetViews>
  <sheetFormatPr baseColWidth="10" defaultColWidth="9" defaultRowHeight="15"/>
  <cols>
    <col min="1" max="1" width="42.83203125" style="2" customWidth="1"/>
    <col min="2" max="6" width="18.83203125" style="2" customWidth="1"/>
    <col min="7" max="16384" width="9" style="2"/>
  </cols>
  <sheetData>
    <row r="1" spans="1:6">
      <c r="A1" s="3"/>
      <c r="B1" s="1"/>
      <c r="C1" s="1"/>
      <c r="D1" s="1"/>
      <c r="E1" s="1"/>
      <c r="F1" s="1"/>
    </row>
    <row r="2" spans="1:6" ht="43.5" customHeight="1" thickBot="1">
      <c r="A2" s="3"/>
      <c r="B2" s="44" t="s">
        <v>57</v>
      </c>
      <c r="C2" s="22"/>
      <c r="D2" s="22"/>
      <c r="E2" s="1"/>
      <c r="F2" s="1"/>
    </row>
    <row r="3" spans="1:6" ht="25" customHeight="1">
      <c r="A3" s="108" t="s">
        <v>60</v>
      </c>
      <c r="B3" s="111" t="s">
        <v>59</v>
      </c>
      <c r="C3" s="112"/>
      <c r="D3" s="113"/>
      <c r="E3" s="114" t="s">
        <v>120</v>
      </c>
      <c r="F3" s="115"/>
    </row>
    <row r="4" spans="1:6" ht="25" customHeight="1" thickBot="1">
      <c r="A4" s="109"/>
      <c r="B4" s="106">
        <v>2021</v>
      </c>
      <c r="C4" s="106">
        <v>2022</v>
      </c>
      <c r="D4" s="107">
        <v>2023</v>
      </c>
      <c r="E4" s="148">
        <v>45016</v>
      </c>
      <c r="F4" s="149">
        <v>45382</v>
      </c>
    </row>
    <row r="5" spans="1:6" ht="25" customHeight="1">
      <c r="A5" s="78" t="s">
        <v>61</v>
      </c>
      <c r="B5" s="32">
        <v>1085215</v>
      </c>
      <c r="C5" s="32">
        <v>1005660</v>
      </c>
      <c r="D5" s="79">
        <v>1215944</v>
      </c>
      <c r="E5" s="150">
        <v>434750</v>
      </c>
      <c r="F5" s="151">
        <v>327233</v>
      </c>
    </row>
    <row r="6" spans="1:6" ht="17" customHeight="1">
      <c r="A6" s="80" t="s">
        <v>63</v>
      </c>
      <c r="B6" s="33"/>
      <c r="C6" s="33"/>
      <c r="D6" s="81"/>
      <c r="E6" s="152"/>
      <c r="F6" s="153"/>
    </row>
    <row r="7" spans="1:6" ht="25" customHeight="1">
      <c r="A7" s="82" t="s">
        <v>64</v>
      </c>
      <c r="B7" s="34">
        <v>881271</v>
      </c>
      <c r="C7" s="34">
        <v>865519</v>
      </c>
      <c r="D7" s="83">
        <v>1022302</v>
      </c>
      <c r="E7" s="154">
        <v>374281</v>
      </c>
      <c r="F7" s="155" t="s">
        <v>116</v>
      </c>
    </row>
    <row r="8" spans="1:6" ht="25" customHeight="1">
      <c r="A8" s="82" t="s">
        <v>65</v>
      </c>
      <c r="B8" s="34">
        <v>194267</v>
      </c>
      <c r="C8" s="34">
        <v>133785</v>
      </c>
      <c r="D8" s="83">
        <v>187157</v>
      </c>
      <c r="E8" s="154">
        <v>59219</v>
      </c>
      <c r="F8" s="155" t="s">
        <v>117</v>
      </c>
    </row>
    <row r="9" spans="1:6" ht="25" customHeight="1">
      <c r="A9" s="82" t="s">
        <v>66</v>
      </c>
      <c r="B9" s="34">
        <v>1016</v>
      </c>
      <c r="C9" s="34">
        <v>1573</v>
      </c>
      <c r="D9" s="83">
        <v>1210</v>
      </c>
      <c r="E9" s="156">
        <v>298</v>
      </c>
      <c r="F9" s="155">
        <v>257</v>
      </c>
    </row>
    <row r="10" spans="1:6" ht="25" customHeight="1">
      <c r="A10" s="82" t="s">
        <v>67</v>
      </c>
      <c r="B10" s="34">
        <v>8662</v>
      </c>
      <c r="C10" s="34">
        <v>4783</v>
      </c>
      <c r="D10" s="83">
        <v>5275</v>
      </c>
      <c r="E10" s="156">
        <v>952</v>
      </c>
      <c r="F10" s="155" t="s">
        <v>118</v>
      </c>
    </row>
    <row r="11" spans="1:6" ht="25" customHeight="1">
      <c r="A11" s="84" t="s">
        <v>68</v>
      </c>
      <c r="B11" s="85">
        <v>-721685</v>
      </c>
      <c r="C11" s="85">
        <v>-650388</v>
      </c>
      <c r="D11" s="86">
        <v>-832551</v>
      </c>
      <c r="E11" s="157">
        <v>-286323</v>
      </c>
      <c r="F11" s="158">
        <v>-225176</v>
      </c>
    </row>
    <row r="12" spans="1:6" ht="25" customHeight="1">
      <c r="A12" s="80" t="s">
        <v>69</v>
      </c>
      <c r="B12" s="35">
        <v>-34103</v>
      </c>
      <c r="C12" s="35">
        <v>-15549</v>
      </c>
      <c r="D12" s="87">
        <v>-36953</v>
      </c>
      <c r="E12" s="159">
        <v>-11769</v>
      </c>
      <c r="F12" s="160">
        <v>-10358</v>
      </c>
    </row>
    <row r="13" spans="1:6" ht="25" customHeight="1" thickBot="1">
      <c r="A13" s="88" t="s">
        <v>70</v>
      </c>
      <c r="B13" s="36">
        <v>363530</v>
      </c>
      <c r="C13" s="36">
        <v>355272</v>
      </c>
      <c r="D13" s="89">
        <v>383393</v>
      </c>
      <c r="E13" s="161">
        <v>148427</v>
      </c>
      <c r="F13" s="162">
        <v>102057</v>
      </c>
    </row>
    <row r="14" spans="1:6" ht="25" customHeight="1">
      <c r="A14" s="90"/>
      <c r="B14" s="91"/>
      <c r="C14" s="91"/>
      <c r="D14" s="86"/>
      <c r="E14" s="157"/>
      <c r="F14" s="158"/>
    </row>
    <row r="15" spans="1:6" ht="25" customHeight="1">
      <c r="A15" s="92" t="s">
        <v>71</v>
      </c>
      <c r="B15" s="37">
        <v>-30692</v>
      </c>
      <c r="C15" s="37">
        <v>-29537</v>
      </c>
      <c r="D15" s="87">
        <v>-35555</v>
      </c>
      <c r="E15" s="159">
        <v>-10497</v>
      </c>
      <c r="F15" s="160">
        <v>-9903</v>
      </c>
    </row>
    <row r="16" spans="1:6" ht="25" customHeight="1">
      <c r="A16" s="93" t="s">
        <v>72</v>
      </c>
      <c r="B16" s="38">
        <v>-59287</v>
      </c>
      <c r="C16" s="38">
        <v>-58220</v>
      </c>
      <c r="D16" s="83">
        <v>-76423</v>
      </c>
      <c r="E16" s="163">
        <v>-14422</v>
      </c>
      <c r="F16" s="164">
        <v>-19908</v>
      </c>
    </row>
    <row r="17" spans="1:6" ht="42" customHeight="1">
      <c r="A17" s="94" t="s">
        <v>73</v>
      </c>
      <c r="B17" s="38">
        <v>4970</v>
      </c>
      <c r="C17" s="38">
        <v>180</v>
      </c>
      <c r="D17" s="83">
        <v>-916</v>
      </c>
      <c r="E17" s="163">
        <v>14</v>
      </c>
      <c r="F17" s="164">
        <v>-61</v>
      </c>
    </row>
    <row r="18" spans="1:6" ht="25" customHeight="1">
      <c r="A18" s="93" t="s">
        <v>74</v>
      </c>
      <c r="B18" s="38" t="s">
        <v>0</v>
      </c>
      <c r="C18" s="38">
        <v>-2000</v>
      </c>
      <c r="D18" s="83">
        <v>-2000</v>
      </c>
      <c r="E18" s="163" t="s">
        <v>119</v>
      </c>
      <c r="F18" s="164" t="s">
        <v>119</v>
      </c>
    </row>
    <row r="19" spans="1:6" ht="25" customHeight="1">
      <c r="A19" s="93" t="s">
        <v>75</v>
      </c>
      <c r="B19" s="38">
        <v>8377</v>
      </c>
      <c r="C19" s="38">
        <v>1690</v>
      </c>
      <c r="D19" s="83">
        <v>3256</v>
      </c>
      <c r="E19" s="163">
        <v>677</v>
      </c>
      <c r="F19" s="164">
        <v>1526</v>
      </c>
    </row>
    <row r="20" spans="1:6" ht="25" customHeight="1">
      <c r="A20" s="93" t="s">
        <v>76</v>
      </c>
      <c r="B20" s="38">
        <v>-4583</v>
      </c>
      <c r="C20" s="38">
        <v>-12136</v>
      </c>
      <c r="D20" s="83">
        <v>-5556</v>
      </c>
      <c r="E20" s="163">
        <v>-2427</v>
      </c>
      <c r="F20" s="164">
        <v>-304</v>
      </c>
    </row>
    <row r="21" spans="1:6" ht="25" customHeight="1" thickBot="1">
      <c r="A21" s="88" t="s">
        <v>77</v>
      </c>
      <c r="B21" s="36">
        <v>282314</v>
      </c>
      <c r="C21" s="36">
        <v>255249</v>
      </c>
      <c r="D21" s="89">
        <v>266199</v>
      </c>
      <c r="E21" s="161">
        <v>121772</v>
      </c>
      <c r="F21" s="162">
        <v>74307</v>
      </c>
    </row>
    <row r="22" spans="1:6" ht="25" customHeight="1">
      <c r="A22" s="90"/>
      <c r="B22" s="95"/>
      <c r="C22" s="95"/>
      <c r="D22" s="86"/>
      <c r="E22" s="157"/>
      <c r="F22" s="158"/>
    </row>
    <row r="23" spans="1:6" ht="25" customHeight="1">
      <c r="A23" s="92" t="s">
        <v>78</v>
      </c>
      <c r="B23" s="39">
        <v>6162</v>
      </c>
      <c r="C23" s="39">
        <v>14297</v>
      </c>
      <c r="D23" s="87">
        <v>11805</v>
      </c>
      <c r="E23" s="159">
        <v>3922</v>
      </c>
      <c r="F23" s="160">
        <v>2337</v>
      </c>
    </row>
    <row r="24" spans="1:6" ht="25" customHeight="1">
      <c r="A24" s="93" t="s">
        <v>79</v>
      </c>
      <c r="B24" s="40">
        <v>-3374</v>
      </c>
      <c r="C24" s="40">
        <v>-2304</v>
      </c>
      <c r="D24" s="83">
        <v>-3950</v>
      </c>
      <c r="E24" s="163">
        <v>-402</v>
      </c>
      <c r="F24" s="164">
        <v>-982</v>
      </c>
    </row>
    <row r="25" spans="1:6" ht="25" customHeight="1" thickBot="1">
      <c r="A25" s="96" t="s">
        <v>80</v>
      </c>
      <c r="B25" s="41">
        <v>285102</v>
      </c>
      <c r="C25" s="41">
        <v>267242</v>
      </c>
      <c r="D25" s="97">
        <v>274054</v>
      </c>
      <c r="E25" s="165">
        <v>125292</v>
      </c>
      <c r="F25" s="166">
        <v>75662</v>
      </c>
    </row>
    <row r="26" spans="1:6" ht="25" customHeight="1">
      <c r="A26" s="90"/>
      <c r="B26" s="95"/>
      <c r="C26" s="95"/>
      <c r="D26" s="86"/>
      <c r="E26" s="157"/>
      <c r="F26" s="158"/>
    </row>
    <row r="27" spans="1:6" ht="25" customHeight="1">
      <c r="A27" s="92" t="s">
        <v>81</v>
      </c>
      <c r="B27" s="39">
        <v>-59137</v>
      </c>
      <c r="C27" s="39">
        <v>-54344</v>
      </c>
      <c r="D27" s="87">
        <v>-54903</v>
      </c>
      <c r="E27" s="159">
        <v>-24514</v>
      </c>
      <c r="F27" s="160">
        <v>-14531</v>
      </c>
    </row>
    <row r="28" spans="1:6" ht="25" customHeight="1" thickBot="1">
      <c r="A28" s="88" t="s">
        <v>83</v>
      </c>
      <c r="B28" s="42">
        <v>225965</v>
      </c>
      <c r="C28" s="42">
        <v>212898</v>
      </c>
      <c r="D28" s="89">
        <v>219151</v>
      </c>
      <c r="E28" s="161">
        <v>100778</v>
      </c>
      <c r="F28" s="162">
        <v>61131</v>
      </c>
    </row>
    <row r="29" spans="1:6" ht="25" customHeight="1">
      <c r="A29" s="98" t="s">
        <v>82</v>
      </c>
      <c r="B29" s="99">
        <v>22</v>
      </c>
      <c r="C29" s="99">
        <v>351</v>
      </c>
      <c r="D29" s="100">
        <v>-696</v>
      </c>
      <c r="E29" s="167" t="s">
        <v>119</v>
      </c>
      <c r="F29" s="168">
        <v>-12</v>
      </c>
    </row>
    <row r="30" spans="1:6" ht="25" customHeight="1">
      <c r="A30" s="98" t="s">
        <v>84</v>
      </c>
      <c r="B30" s="99">
        <v>225987</v>
      </c>
      <c r="C30" s="99">
        <v>213249</v>
      </c>
      <c r="D30" s="100">
        <v>218455</v>
      </c>
      <c r="E30" s="167">
        <v>100778</v>
      </c>
      <c r="F30" s="168">
        <v>61119</v>
      </c>
    </row>
    <row r="31" spans="1:6" ht="25" customHeight="1">
      <c r="A31" s="90"/>
      <c r="B31" s="101"/>
      <c r="C31" s="101"/>
      <c r="D31" s="102"/>
      <c r="E31" s="169"/>
      <c r="F31" s="170"/>
    </row>
    <row r="32" spans="1:6" ht="25" customHeight="1">
      <c r="A32" s="90" t="s">
        <v>85</v>
      </c>
      <c r="B32" s="101"/>
      <c r="C32" s="101"/>
      <c r="D32" s="102"/>
      <c r="E32" s="169"/>
      <c r="F32" s="170"/>
    </row>
    <row r="33" spans="1:6" ht="25" customHeight="1">
      <c r="A33" s="92" t="s">
        <v>86</v>
      </c>
      <c r="B33" s="39">
        <v>224963</v>
      </c>
      <c r="C33" s="39">
        <v>211832</v>
      </c>
      <c r="D33" s="87">
        <v>219076</v>
      </c>
      <c r="E33" s="159">
        <v>100708</v>
      </c>
      <c r="F33" s="160">
        <v>61104</v>
      </c>
    </row>
    <row r="34" spans="1:6" ht="25" customHeight="1">
      <c r="A34" s="93" t="s">
        <v>32</v>
      </c>
      <c r="B34" s="40">
        <v>1002</v>
      </c>
      <c r="C34" s="40">
        <v>1066</v>
      </c>
      <c r="D34" s="83">
        <v>75</v>
      </c>
      <c r="E34" s="163">
        <v>70</v>
      </c>
      <c r="F34" s="164">
        <v>27</v>
      </c>
    </row>
    <row r="35" spans="1:6" ht="25" customHeight="1">
      <c r="A35" s="90" t="s">
        <v>87</v>
      </c>
      <c r="B35" s="101"/>
      <c r="C35" s="101"/>
      <c r="D35" s="102"/>
      <c r="E35" s="169"/>
      <c r="F35" s="170"/>
    </row>
    <row r="36" spans="1:6" ht="57" customHeight="1" thickBot="1">
      <c r="A36" s="103" t="s">
        <v>88</v>
      </c>
      <c r="B36" s="104">
        <v>5.51</v>
      </c>
      <c r="C36" s="104">
        <v>5.19</v>
      </c>
      <c r="D36" s="105">
        <v>5.37</v>
      </c>
      <c r="E36" s="171">
        <v>2.4700000000000002</v>
      </c>
      <c r="F36" s="172">
        <v>1.49</v>
      </c>
    </row>
    <row r="37" spans="1:6">
      <c r="A37" s="28"/>
      <c r="B37" s="28"/>
      <c r="C37" s="28"/>
      <c r="D37" s="28"/>
      <c r="E37" s="146"/>
      <c r="F37" s="1"/>
    </row>
    <row r="38" spans="1:6" s="7" customFormat="1">
      <c r="A38" s="31" t="s">
        <v>62</v>
      </c>
      <c r="B38" s="43"/>
      <c r="C38" s="43"/>
      <c r="D38" s="43"/>
      <c r="E38" s="147"/>
      <c r="F38" s="147"/>
    </row>
    <row r="39" spans="1:6">
      <c r="A39" s="23"/>
      <c r="B39" s="23"/>
      <c r="C39" s="23"/>
      <c r="D39" s="23"/>
      <c r="E39" s="1"/>
      <c r="F39" s="1"/>
    </row>
    <row r="40" spans="1:6" ht="16">
      <c r="A40" s="110" t="s">
        <v>122</v>
      </c>
      <c r="B40" s="110"/>
      <c r="C40" s="110"/>
      <c r="D40" s="110"/>
      <c r="E40" s="1"/>
      <c r="F40" s="1"/>
    </row>
    <row r="41" spans="1:6">
      <c r="A41" s="5"/>
      <c r="B41" s="5"/>
      <c r="C41" s="5"/>
      <c r="D41" s="5"/>
      <c r="E41" s="1"/>
      <c r="F41" s="1"/>
    </row>
    <row r="43" spans="1:6" ht="12" customHeight="1"/>
    <row r="44" spans="1:6" ht="18" customHeight="1">
      <c r="B44" s="8"/>
      <c r="C44" s="8"/>
      <c r="D44" s="8"/>
    </row>
  </sheetData>
  <mergeCells count="4">
    <mergeCell ref="A3:A4"/>
    <mergeCell ref="A40:D40"/>
    <mergeCell ref="B3:D3"/>
    <mergeCell ref="E3:F3"/>
  </mergeCells>
  <hyperlinks>
    <hyperlink ref="A40:D40" location="'Murapol S.A. Group'!A1" display="← Powrót do Spisu treści" xr:uid="{6EE20EB4-35EC-804E-87EE-C72AD7ECE808}"/>
  </hyperlinks>
  <pageMargins left="0.27559055118110237" right="0.27559055118110237" top="0.74803149606299213" bottom="0.74803149606299213" header="0.31496062992125984" footer="0.31496062992125984"/>
  <pageSetup paperSize="9" scale="4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Arkusze</vt:lpstr>
      </vt:variant>
      <vt:variant>
        <vt:i4>3</vt:i4>
      </vt:variant>
      <vt:variant>
        <vt:lpstr>Nazwane zakresy</vt:lpstr>
      </vt:variant>
      <vt:variant>
        <vt:i4>2</vt:i4>
      </vt:variant>
    </vt:vector>
  </HeadingPairs>
  <TitlesOfParts>
    <vt:vector size="5" baseType="lpstr">
      <vt:lpstr>Murapol S.A. Group</vt:lpstr>
      <vt:lpstr>Balance sheet</vt:lpstr>
      <vt:lpstr>Profit &amp; loss statement</vt:lpstr>
      <vt:lpstr>'Murapol S.A. Group'!Obszar_wydruku</vt:lpstr>
      <vt:lpstr>'Profit &amp; loss statement'!Obszar_wydruku</vt:lpstr>
    </vt:vector>
  </TitlesOfParts>
  <Manager/>
  <Company>Murapol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Spreaadsheet</dc:title>
  <dc:subject/>
  <dc:creator>Marta Kornet</dc:creator>
  <cp:keywords/>
  <dc:description/>
  <cp:lastModifiedBy>Marta Kornet</cp:lastModifiedBy>
  <cp:lastPrinted>2012-02-20T09:39:36Z</cp:lastPrinted>
  <dcterms:created xsi:type="dcterms:W3CDTF">2012-02-09T13:26:38Z</dcterms:created>
  <dcterms:modified xsi:type="dcterms:W3CDTF">2024-05-20T10:13:28Z</dcterms:modified>
  <cp:category/>
</cp:coreProperties>
</file>